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alpcctest-my.sharepoint.com/personal/gloria_calpcc_com/Documents/Business - CALPCC/CalPCC Social Media/Website/AI Governance/ai-governance-August 10/"/>
    </mc:Choice>
  </mc:AlternateContent>
  <xr:revisionPtr revIDLastSave="0" documentId="8_{1609BF2F-3CA0-4BD4-88F2-94844CD2B284}" xr6:coauthVersionLast="47" xr6:coauthVersionMax="47" xr10:uidLastSave="{00000000-0000-0000-0000-000000000000}"/>
  <bookViews>
    <workbookView xWindow="-17445" yWindow="1410" windowWidth="16260" windowHeight="13845" xr2:uid="{00000000-000D-0000-FFFF-FFFF00000000}"/>
  </bookViews>
  <sheets>
    <sheet name="Start Here" sheetId="1" r:id="rId1"/>
    <sheet name="AI Tool Inventory" sheetId="2" r:id="rId2"/>
    <sheet name="Review Dashboard" sheetId="3" r:id="rId3"/>
    <sheet name="List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3" l="1"/>
  <c r="B8" i="3"/>
  <c r="H7" i="3"/>
  <c r="E7" i="3"/>
  <c r="B7" i="3"/>
  <c r="H6" i="3"/>
  <c r="E6" i="3"/>
  <c r="B6" i="3"/>
  <c r="H5" i="3"/>
  <c r="E5" i="3"/>
  <c r="B5" i="3"/>
  <c r="P106" i="2"/>
  <c r="A106" i="2"/>
  <c r="P105" i="2"/>
  <c r="A105" i="2"/>
  <c r="P104" i="2"/>
  <c r="A104" i="2"/>
  <c r="P103" i="2"/>
  <c r="A103" i="2"/>
  <c r="P102" i="2"/>
  <c r="A102" i="2"/>
  <c r="P101" i="2"/>
  <c r="A101" i="2"/>
  <c r="P100" i="2"/>
  <c r="A100" i="2"/>
  <c r="P99" i="2"/>
  <c r="A99" i="2"/>
  <c r="P98" i="2"/>
  <c r="A98" i="2"/>
  <c r="P97" i="2"/>
  <c r="A97" i="2"/>
  <c r="P96" i="2"/>
  <c r="A96" i="2"/>
  <c r="P95" i="2"/>
  <c r="A95" i="2"/>
  <c r="P94" i="2"/>
  <c r="A94" i="2"/>
  <c r="P93" i="2"/>
  <c r="A93" i="2"/>
  <c r="P92" i="2"/>
  <c r="A92" i="2"/>
  <c r="P91" i="2"/>
  <c r="A91" i="2"/>
  <c r="P90" i="2"/>
  <c r="A90" i="2"/>
  <c r="P89" i="2"/>
  <c r="A89" i="2"/>
  <c r="P88" i="2"/>
  <c r="A88" i="2"/>
  <c r="P87" i="2"/>
  <c r="A87" i="2"/>
  <c r="P86" i="2"/>
  <c r="A86" i="2"/>
  <c r="P85" i="2"/>
  <c r="A85" i="2"/>
  <c r="P84" i="2"/>
  <c r="A84" i="2"/>
  <c r="P83" i="2"/>
  <c r="A83" i="2"/>
  <c r="P82" i="2"/>
  <c r="A82" i="2"/>
  <c r="P81" i="2"/>
  <c r="A81" i="2"/>
  <c r="P80" i="2"/>
  <c r="A80" i="2"/>
  <c r="P79" i="2"/>
  <c r="A79" i="2"/>
  <c r="P78" i="2"/>
  <c r="A78" i="2"/>
  <c r="P77" i="2"/>
  <c r="A77" i="2"/>
  <c r="P76" i="2"/>
  <c r="A76" i="2"/>
  <c r="P75" i="2"/>
  <c r="A75" i="2"/>
  <c r="P74" i="2"/>
  <c r="A74" i="2"/>
  <c r="P73" i="2"/>
  <c r="A73" i="2"/>
  <c r="P72" i="2"/>
  <c r="A72" i="2"/>
  <c r="P71" i="2"/>
  <c r="A71" i="2"/>
  <c r="P70" i="2"/>
  <c r="A70" i="2"/>
  <c r="P69" i="2"/>
  <c r="A69" i="2"/>
  <c r="P68" i="2"/>
  <c r="A68" i="2"/>
  <c r="P67" i="2"/>
  <c r="A67" i="2"/>
  <c r="P66" i="2"/>
  <c r="A66" i="2"/>
  <c r="P65" i="2"/>
  <c r="A65" i="2"/>
  <c r="P64" i="2"/>
  <c r="A64" i="2"/>
  <c r="P63" i="2"/>
  <c r="A63" i="2"/>
  <c r="P62" i="2"/>
  <c r="A62" i="2"/>
  <c r="P61" i="2"/>
  <c r="A61" i="2"/>
  <c r="P60" i="2"/>
  <c r="A60" i="2"/>
  <c r="P59" i="2"/>
  <c r="A59" i="2"/>
  <c r="P58" i="2"/>
  <c r="A58" i="2"/>
  <c r="P57" i="2"/>
  <c r="A57" i="2"/>
  <c r="P56" i="2"/>
  <c r="A56" i="2"/>
  <c r="P55" i="2"/>
  <c r="A55" i="2"/>
  <c r="P54" i="2"/>
  <c r="A54" i="2"/>
  <c r="P53" i="2"/>
  <c r="A53" i="2"/>
  <c r="P52" i="2"/>
  <c r="A52" i="2"/>
  <c r="P51" i="2"/>
  <c r="A51" i="2"/>
  <c r="P50" i="2"/>
  <c r="A50" i="2"/>
  <c r="P49" i="2"/>
  <c r="A49" i="2"/>
  <c r="P48" i="2"/>
  <c r="A48" i="2"/>
  <c r="P47" i="2"/>
  <c r="A47" i="2"/>
  <c r="P46" i="2"/>
  <c r="A46" i="2"/>
  <c r="P45" i="2"/>
  <c r="A45" i="2"/>
  <c r="P44" i="2"/>
  <c r="A44" i="2"/>
  <c r="P43" i="2"/>
  <c r="A43" i="2"/>
  <c r="P42" i="2"/>
  <c r="A42" i="2"/>
  <c r="P41" i="2"/>
  <c r="A41" i="2"/>
  <c r="P40" i="2"/>
  <c r="A40" i="2"/>
  <c r="P39" i="2"/>
  <c r="A39" i="2"/>
  <c r="P38" i="2"/>
  <c r="A38" i="2"/>
  <c r="P37" i="2"/>
  <c r="A37" i="2"/>
  <c r="P36" i="2"/>
  <c r="A36" i="2"/>
  <c r="P35" i="2"/>
  <c r="A35" i="2"/>
  <c r="P34" i="2"/>
  <c r="A34" i="2"/>
  <c r="P33" i="2"/>
  <c r="A33" i="2"/>
  <c r="P32" i="2"/>
  <c r="A32" i="2"/>
  <c r="P31" i="2"/>
  <c r="A31" i="2"/>
  <c r="P30" i="2"/>
  <c r="A30" i="2"/>
  <c r="P29" i="2"/>
  <c r="A29" i="2"/>
  <c r="P28" i="2"/>
  <c r="A28" i="2"/>
  <c r="P27" i="2"/>
  <c r="A27" i="2"/>
  <c r="P26" i="2"/>
  <c r="A26" i="2"/>
  <c r="P25" i="2"/>
  <c r="A25" i="2"/>
  <c r="P24" i="2"/>
  <c r="A24" i="2"/>
  <c r="P23" i="2"/>
  <c r="A23" i="2"/>
  <c r="P22" i="2"/>
  <c r="A22" i="2"/>
  <c r="P21" i="2"/>
  <c r="A21" i="2"/>
  <c r="P20" i="2"/>
  <c r="A20" i="2"/>
  <c r="P19" i="2"/>
  <c r="A19" i="2"/>
  <c r="P18" i="2"/>
  <c r="A18" i="2"/>
  <c r="P17" i="2"/>
  <c r="A17" i="2"/>
  <c r="P16" i="2"/>
  <c r="A16" i="2"/>
  <c r="P15" i="2"/>
  <c r="A15" i="2"/>
  <c r="P14" i="2"/>
  <c r="A14" i="2"/>
  <c r="P13" i="2"/>
  <c r="A13" i="2"/>
  <c r="P12" i="2"/>
  <c r="A12" i="2"/>
  <c r="P11" i="2"/>
  <c r="A11" i="2"/>
  <c r="P10" i="2"/>
  <c r="A10" i="2"/>
  <c r="P9" i="2"/>
  <c r="A9" i="2"/>
  <c r="P8" i="2"/>
  <c r="A8" i="2"/>
  <c r="P7" i="2"/>
</calcChain>
</file>

<file path=xl/sharedStrings.xml><?xml version="1.0" encoding="utf-8"?>
<sst xmlns="http://schemas.openxmlformats.org/spreadsheetml/2006/main" count="164" uniqueCount="133">
  <si>
    <t>PCC AI Tool Inventory</t>
  </si>
  <si>
    <t>A practical workbook for identifying AI use, reviewing risk, and assigning clear ownership. This is a governance aid, not legal or compliance advice.</t>
  </si>
  <si>
    <t>How to Use This Workbook</t>
  </si>
  <si>
    <t>1</t>
  </si>
  <si>
    <t>Find</t>
  </si>
  <si>
    <t>Ask employees and department leaders which AI tools they use, including free accounts, browser tools, meeting assistants, embedded features, and agents.</t>
  </si>
  <si>
    <t>2</t>
  </si>
  <si>
    <t>Record</t>
  </si>
  <si>
    <t>Add one row per tool or materially different use case. Identify the business and technical owners instead of using a department name alone.</t>
  </si>
  <si>
    <t>3</t>
  </si>
  <si>
    <t>Review</t>
  </si>
  <si>
    <t>Document the highest data classification, connected systems, action capability, human approval, and security and privacy review status.</t>
  </si>
  <si>
    <t>4</t>
  </si>
  <si>
    <t>Decide</t>
  </si>
  <si>
    <t>Choose Approved, Approved with Conditions, Pilot Only, Do Not Approve, or Retire. Record the conditions and next review date.</t>
  </si>
  <si>
    <t>5</t>
  </si>
  <si>
    <t>Maintain</t>
  </si>
  <si>
    <t>Review the inventory at least quarterly and whenever a tool, integration, vendor term, owner, or business use changes.</t>
  </si>
  <si>
    <t>What the Priority Rating Means</t>
  </si>
  <si>
    <t>High</t>
  </si>
  <si>
    <t>Immediate review</t>
  </si>
  <si>
    <t>Sensitive or restricted data without a completed security review, or an action-taking tool without required human approval.</t>
  </si>
  <si>
    <t>Medium</t>
  </si>
  <si>
    <t>Resolve gaps</t>
  </si>
  <si>
    <t>Sensitive data, action capability, incomplete reviews, or a decision not to approve creates a governance follow-up.</t>
  </si>
  <si>
    <t>Low</t>
  </si>
  <si>
    <t>Monitor</t>
  </si>
  <si>
    <t>No high-risk trigger is present based on the recorded answers. Low does not mean risk-free or automatically approved.</t>
  </si>
  <si>
    <t>Important Boundaries</t>
  </si>
  <si>
    <t>•</t>
  </si>
  <si>
    <t>A vendor's reputation or paid business plan does not replace security, privacy, contract, and integration review.</t>
  </si>
  <si>
    <t>Record shadow AI. The inventory is meant to expose unapproved use, not punish employees for disclosing it.</t>
  </si>
  <si>
    <t>Create separate rows when the same tool has materially different owners, data, integrations, or action permissions.</t>
  </si>
  <si>
    <t>The calculated priority is a triage aid. A qualified person must make the approval decision.</t>
  </si>
  <si>
    <t>Next step: open AI Tool Inventory, replace the sample row, and work through each department. The Review Dashboard updates automatically.</t>
  </si>
  <si>
    <t>AI Tool Inventory</t>
  </si>
  <si>
    <t>One row per AI tool or materially different use case. Replace the sample row. Required fields for an initial review are Tool, Business Purpose, Business Owner, Status, Data Classification, Action Capability, and Decision.</t>
  </si>
  <si>
    <t>Tip: use filters to isolate High priorities, unapproved active tools, incomplete reviews, or upcoming review dates.</t>
  </si>
  <si>
    <t>Inventory ID</t>
  </si>
  <si>
    <t>AI Tool / Product</t>
  </si>
  <si>
    <t>Vendor</t>
  </si>
  <si>
    <t>Business Purpose / Use Case</t>
  </si>
  <si>
    <t>Business Owner</t>
  </si>
  <si>
    <t>Technical Owner</t>
  </si>
  <si>
    <t>Status</t>
  </si>
  <si>
    <t>Users / Departments</t>
  </si>
  <si>
    <t>Highest Data Classification</t>
  </si>
  <si>
    <t>Sensitive or Regulated Data?</t>
  </si>
  <si>
    <t>Connected Systems / Access</t>
  </si>
  <si>
    <t>Action Capability</t>
  </si>
  <si>
    <t>Human Approval</t>
  </si>
  <si>
    <t>Security Review</t>
  </si>
  <si>
    <t>Privacy / Legal Review</t>
  </si>
  <si>
    <t>Governance Priority</t>
  </si>
  <si>
    <t>Decision</t>
  </si>
  <si>
    <t>Next Review Date</t>
  </si>
  <si>
    <t>Conditions / Notes</t>
  </si>
  <si>
    <t>AI-001</t>
  </si>
  <si>
    <t>Example meeting assistant</t>
  </si>
  <si>
    <t>Example Vendor</t>
  </si>
  <si>
    <t>Draft meeting notes and action items</t>
  </si>
  <si>
    <t>Operations Manager</t>
  </si>
  <si>
    <t>IT Administrator</t>
  </si>
  <si>
    <t>Under Review</t>
  </si>
  <si>
    <t>Operations</t>
  </si>
  <si>
    <t>Internal</t>
  </si>
  <si>
    <t>No</t>
  </si>
  <si>
    <t>Calendar and meeting audio</t>
  </si>
  <si>
    <t>Limited - drafts or recommendations</t>
  </si>
  <si>
    <t>Required</t>
  </si>
  <si>
    <t>In Progress</t>
  </si>
  <si>
    <t>Not Started</t>
  </si>
  <si>
    <t>Pending</t>
  </si>
  <si>
    <t>SAMPLE ROW - replace or delete before use. Confirm retention, training use, and recording consent.</t>
  </si>
  <si>
    <t>AI Governance Review Dashboard</t>
  </si>
  <si>
    <t>A live summary of the AI Tool Inventory. Blank rows are excluded. Use the inventory filters for record-level follow-up.</t>
  </si>
  <si>
    <t>Inventory Coverage</t>
  </si>
  <si>
    <t>Priority</t>
  </si>
  <si>
    <t>Review Status</t>
  </si>
  <si>
    <t>Total tools</t>
  </si>
  <si>
    <t>Security not started</t>
  </si>
  <si>
    <t>Active or pilot</t>
  </si>
  <si>
    <t>Privacy / legal not started</t>
  </si>
  <si>
    <t>Missing business owner</t>
  </si>
  <si>
    <t>Decision pending</t>
  </si>
  <si>
    <t>Unknown data classification</t>
  </si>
  <si>
    <t>Do not approve / retire</t>
  </si>
  <si>
    <t>Recommended Review Order</t>
  </si>
  <si>
    <t>Contain immediate exposure</t>
  </si>
  <si>
    <t>Filter Governance Priority to High. Pause unapproved integrations or action permissions when exposure cannot be bounded.</t>
  </si>
  <si>
    <t>Assign accountable owners</t>
  </si>
  <si>
    <t>Resolve blank Business Owner and Technical Owner fields. A tool without an owner cannot be governed consistently.</t>
  </si>
  <si>
    <t>Classify data and access</t>
  </si>
  <si>
    <t>Confirm the highest data classification and document systems, plugins, connectors, identities, and permissions.</t>
  </si>
  <si>
    <t>Complete reviews</t>
  </si>
  <si>
    <t>Address security, privacy, legal, contract, retention, and employee-notice questions appropriate to the use case.</t>
  </si>
  <si>
    <t>Record the decision</t>
  </si>
  <si>
    <t>Document approval conditions, required human oversight, a next review date, and the reason for denial or retirement when applicable.</t>
  </si>
  <si>
    <t>Decision note: priority is calculated from selected risk indicators. It does not determine whether a tool is legally compliant, contractually acceptable, or appropriate for the business.</t>
  </si>
  <si>
    <t>Controlled Lists and Rating Logic</t>
  </si>
  <si>
    <t>Edit dropdown choices here only if PCC's governance process changes. Priority logic is documented below for auditability.</t>
  </si>
  <si>
    <t>Data Classification</t>
  </si>
  <si>
    <t>Yes / No / Unknown</t>
  </si>
  <si>
    <t>Discovered</t>
  </si>
  <si>
    <t>Public</t>
  </si>
  <si>
    <t>Yes</t>
  </si>
  <si>
    <t>No - output only</t>
  </si>
  <si>
    <t>Complete</t>
  </si>
  <si>
    <t>Approved</t>
  </si>
  <si>
    <t>Risk-based</t>
  </si>
  <si>
    <t>Approved with Conditions</t>
  </si>
  <si>
    <t>Pilot</t>
  </si>
  <si>
    <t>Confidential</t>
  </si>
  <si>
    <t>Unknown</t>
  </si>
  <si>
    <t>Yes - can take actions</t>
  </si>
  <si>
    <t>Not Required</t>
  </si>
  <si>
    <t>Pilot Only</t>
  </si>
  <si>
    <t>Active</t>
  </si>
  <si>
    <t>Restricted</t>
  </si>
  <si>
    <t>Not Defined</t>
  </si>
  <si>
    <t>Do Not Approve</t>
  </si>
  <si>
    <t>Suspended</t>
  </si>
  <si>
    <t>Retire</t>
  </si>
  <si>
    <t>Retired</t>
  </si>
  <si>
    <t>Calculated Governance Priority</t>
  </si>
  <si>
    <t>Trigger</t>
  </si>
  <si>
    <t>Why it matters</t>
  </si>
  <si>
    <t>Sensitive data + security review incomplete; Restricted data + security review incomplete; or action-taking capability + human approval not Required</t>
  </si>
  <si>
    <t>These combinations can create immediate exposure or unauthorized impact.</t>
  </si>
  <si>
    <t>Sensitive data; action-taking capability; a security or privacy review Not Started; or a Do Not Approve decision</t>
  </si>
  <si>
    <t>One or more governance gaps needs an owner and resolution.</t>
  </si>
  <si>
    <t>No High or Medium trigger</t>
  </si>
  <si>
    <t>Monitor and reassess when the use, data, integration, capability, or vendor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</si>
</sst>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font>
      <sz val="11"/>
      <name val="Carlito"/>
    </font>
    <font>
      <b/>
      <sz val="20"/>
      <color rgb="FFFFFFFF"/>
      <name val="Aptos"/>
    </font>
    <font>
      <sz val="10"/>
      <color rgb="FF243447"/>
      <name val="Aptos"/>
    </font>
    <font>
      <sz val="11"/>
      <name val="Aptos"/>
    </font>
    <font>
      <b/>
      <sz val="12"/>
      <color rgb="FFFFFFFF"/>
      <name val="Aptos"/>
    </font>
    <font>
      <b/>
      <sz val="14"/>
      <color rgb="FFFFFFFF"/>
      <name val="Aptos"/>
    </font>
    <font>
      <b/>
      <sz val="11"/>
      <color rgb="FF17365D"/>
      <name val="Aptos"/>
    </font>
    <font>
      <b/>
      <sz val="11"/>
      <color rgb="FF243447"/>
      <name val="Aptos"/>
    </font>
    <font>
      <b/>
      <sz val="14"/>
      <color rgb="FFED7D31"/>
      <name val="Aptos"/>
    </font>
    <font>
      <sz val="11"/>
      <color rgb="FF243447"/>
      <name val="Aptos"/>
    </font>
    <font>
      <b/>
      <sz val="14"/>
      <color rgb="FF17365D"/>
      <name val="Aptos"/>
    </font>
    <font>
      <b/>
      <sz val="11"/>
      <color rgb="FFFFFFFF"/>
      <name val="Aptos"/>
    </font>
  </fonts>
  <fills count="12">
    <fill>
      <patternFill patternType="none"/>
    </fill>
    <fill>
      <patternFill patternType="gray125"/>
    </fill>
    <fill>
      <patternFill patternType="solid">
        <fgColor rgb="FF17365D"/>
      </patternFill>
    </fill>
    <fill>
      <patternFill patternType="solid">
        <fgColor rgb="FFD9EAF7"/>
      </patternFill>
    </fill>
    <fill>
      <patternFill patternType="solid">
        <fgColor rgb="FF2F75B5"/>
      </patternFill>
    </fill>
    <fill>
      <patternFill patternType="solid">
        <fgColor rgb="FFED7D31"/>
      </patternFill>
    </fill>
    <fill>
      <patternFill patternType="solid">
        <fgColor rgb="FFF4CCCC"/>
      </patternFill>
    </fill>
    <fill>
      <patternFill patternType="solid">
        <fgColor rgb="FFFFF2CC"/>
      </patternFill>
    </fill>
    <fill>
      <patternFill patternType="solid">
        <fgColor rgb="FFE2F0D9"/>
      </patternFill>
    </fill>
    <fill>
      <patternFill patternType="solid">
        <fgColor rgb="FFFCE4D6"/>
      </patternFill>
    </fill>
    <fill>
      <patternFill patternType="solid">
        <fgColor rgb="FFEEF5FA"/>
      </patternFill>
    </fill>
    <fill>
      <patternFill patternType="solid">
        <fgColor rgb="FFF2F2F2"/>
      </patternFill>
    </fill>
  </fills>
  <borders count="10">
    <border>
      <left/>
      <right/>
      <top/>
      <bottom/>
      <diagonal/>
    </border>
    <border>
      <left/>
      <right style="thin">
        <color rgb="FFCBD5E1"/>
      </right>
      <top/>
      <bottom style="thin">
        <color rgb="FFCBD5E1"/>
      </bottom>
      <diagonal/>
    </border>
    <border>
      <left style="thin">
        <color rgb="FFCBD5E1"/>
      </left>
      <right style="thin">
        <color rgb="FFCBD5E1"/>
      </right>
      <top/>
      <bottom style="thin">
        <color rgb="FFCBD5E1"/>
      </bottom>
      <diagonal/>
    </border>
    <border>
      <left style="thin">
        <color rgb="FFCBD5E1"/>
      </left>
      <right/>
      <top/>
      <bottom style="thin">
        <color rgb="FFCBD5E1"/>
      </bottom>
      <diagonal/>
    </border>
    <border>
      <left/>
      <right style="thin">
        <color rgb="FFCBD5E1"/>
      </right>
      <top style="thin">
        <color rgb="FFCBD5E1"/>
      </top>
      <bottom style="thin">
        <color rgb="FFCBD5E1"/>
      </bottom>
      <diagonal/>
    </border>
    <border>
      <left style="thin">
        <color rgb="FFCBD5E1"/>
      </left>
      <right style="thin">
        <color rgb="FFCBD5E1"/>
      </right>
      <top style="thin">
        <color rgb="FFCBD5E1"/>
      </top>
      <bottom style="thin">
        <color rgb="FFCBD5E1"/>
      </bottom>
      <diagonal/>
    </border>
    <border>
      <left style="thin">
        <color rgb="FFCBD5E1"/>
      </left>
      <right/>
      <top style="thin">
        <color rgb="FFCBD5E1"/>
      </top>
      <bottom style="thin">
        <color rgb="FFCBD5E1"/>
      </bottom>
      <diagonal/>
    </border>
    <border>
      <left/>
      <right style="thin">
        <color rgb="FFCBD5E1"/>
      </right>
      <top style="thin">
        <color rgb="FFCBD5E1"/>
      </top>
      <bottom/>
      <diagonal/>
    </border>
    <border>
      <left style="thin">
        <color rgb="FFCBD5E1"/>
      </left>
      <right style="thin">
        <color rgb="FFCBD5E1"/>
      </right>
      <top style="thin">
        <color rgb="FFCBD5E1"/>
      </top>
      <bottom/>
      <diagonal/>
    </border>
    <border>
      <left style="thin">
        <color rgb="FFCBD5E1"/>
      </left>
      <right/>
      <top style="thin">
        <color rgb="FFCBD5E1"/>
      </top>
      <bottom/>
      <diagonal/>
    </border>
  </borders>
  <cellStyleXfs count="1">
    <xf numFmtId="0" fontId="0" fillId="0" borderId="0"/>
  </cellStyleXfs>
  <cellXfs count="50">
    <xf numFmtId="0" fontId="0" fillId="0" borderId="0" xfId="0"/>
    <xf numFmtId="0" fontId="3" fillId="0" borderId="0" xfId="0" applyFont="1"/>
    <xf numFmtId="0" fontId="5" fillId="5" borderId="1" xfId="0" applyFont="1" applyFill="1" applyBorder="1" applyAlignment="1">
      <alignment horizontal="center" vertical="center" wrapText="1"/>
    </xf>
    <xf numFmtId="0" fontId="6" fillId="0" borderId="2" xfId="0" applyFont="1" applyBorder="1" applyAlignment="1">
      <alignment vertical="center" wrapText="1"/>
    </xf>
    <xf numFmtId="0" fontId="5" fillId="5" borderId="4" xfId="0" applyFont="1" applyFill="1" applyBorder="1" applyAlignment="1">
      <alignment horizontal="center" vertical="center" wrapText="1"/>
    </xf>
    <xf numFmtId="0" fontId="6" fillId="0" borderId="5" xfId="0" applyFont="1" applyBorder="1" applyAlignment="1">
      <alignment vertical="center" wrapText="1"/>
    </xf>
    <xf numFmtId="0" fontId="5" fillId="5" borderId="7" xfId="0" applyFont="1" applyFill="1" applyBorder="1" applyAlignment="1">
      <alignment horizontal="center" vertical="center" wrapText="1"/>
    </xf>
    <xf numFmtId="0" fontId="6" fillId="0" borderId="8" xfId="0" applyFont="1" applyBorder="1" applyAlignment="1">
      <alignment vertical="center" wrapText="1"/>
    </xf>
    <xf numFmtId="0" fontId="7" fillId="6" borderId="1" xfId="0" applyFont="1" applyFill="1" applyBorder="1" applyAlignment="1">
      <alignment wrapText="1"/>
    </xf>
    <xf numFmtId="0" fontId="6" fillId="0" borderId="2" xfId="0" applyFont="1" applyBorder="1" applyAlignment="1">
      <alignment wrapText="1"/>
    </xf>
    <xf numFmtId="0" fontId="7" fillId="7" borderId="4" xfId="0" applyFont="1" applyFill="1" applyBorder="1" applyAlignment="1">
      <alignment wrapText="1"/>
    </xf>
    <xf numFmtId="0" fontId="6" fillId="0" borderId="5" xfId="0" applyFont="1" applyBorder="1" applyAlignment="1">
      <alignment wrapText="1"/>
    </xf>
    <xf numFmtId="0" fontId="7" fillId="8" borderId="7" xfId="0" applyFont="1" applyFill="1" applyBorder="1" applyAlignment="1">
      <alignment wrapText="1"/>
    </xf>
    <xf numFmtId="0" fontId="6" fillId="0" borderId="8" xfId="0" applyFont="1" applyBorder="1" applyAlignment="1">
      <alignment wrapText="1"/>
    </xf>
    <xf numFmtId="0" fontId="8" fillId="0" borderId="0" xfId="0" applyFont="1" applyAlignment="1">
      <alignment horizontal="center" wrapText="1"/>
    </xf>
    <xf numFmtId="0" fontId="3" fillId="0" borderId="0" xfId="0" applyFont="1" applyAlignment="1">
      <alignment wrapText="1"/>
    </xf>
    <xf numFmtId="164" fontId="3" fillId="0" borderId="0" xfId="0" applyNumberFormat="1" applyFont="1" applyAlignment="1">
      <alignment wrapText="1"/>
    </xf>
    <xf numFmtId="0" fontId="9" fillId="0" borderId="1" xfId="0" applyFont="1" applyBorder="1" applyAlignment="1">
      <alignment vertical="center"/>
    </xf>
    <xf numFmtId="0" fontId="10" fillId="0" borderId="3" xfId="0" applyFont="1" applyBorder="1" applyAlignment="1">
      <alignment horizontal="center" vertical="center"/>
    </xf>
    <xf numFmtId="0" fontId="7" fillId="6" borderId="1" xfId="0" applyFont="1" applyFill="1" applyBorder="1" applyAlignment="1">
      <alignment vertical="center"/>
    </xf>
    <xf numFmtId="0" fontId="10" fillId="6" borderId="3" xfId="0" applyFont="1" applyFill="1" applyBorder="1" applyAlignment="1">
      <alignment horizontal="center" vertical="center"/>
    </xf>
    <xf numFmtId="0" fontId="9" fillId="0" borderId="4" xfId="0" applyFont="1" applyBorder="1" applyAlignment="1">
      <alignment vertical="center"/>
    </xf>
    <xf numFmtId="0" fontId="10" fillId="0" borderId="6" xfId="0" applyFont="1" applyBorder="1" applyAlignment="1">
      <alignment horizontal="center" vertical="center"/>
    </xf>
    <xf numFmtId="0" fontId="7" fillId="7" borderId="4" xfId="0" applyFont="1" applyFill="1" applyBorder="1" applyAlignment="1">
      <alignment vertical="center"/>
    </xf>
    <xf numFmtId="0" fontId="10" fillId="7" borderId="6" xfId="0" applyFont="1" applyFill="1" applyBorder="1" applyAlignment="1">
      <alignment horizontal="center" vertical="center"/>
    </xf>
    <xf numFmtId="0" fontId="7" fillId="8" borderId="7" xfId="0" applyFont="1" applyFill="1" applyBorder="1" applyAlignment="1">
      <alignment vertical="center"/>
    </xf>
    <xf numFmtId="0" fontId="10" fillId="8" borderId="9" xfId="0" applyFont="1" applyFill="1" applyBorder="1" applyAlignment="1">
      <alignment horizontal="center" vertical="center"/>
    </xf>
    <xf numFmtId="0" fontId="9" fillId="0" borderId="7" xfId="0" applyFont="1" applyBorder="1" applyAlignment="1">
      <alignment vertical="center"/>
    </xf>
    <xf numFmtId="0" fontId="10" fillId="0" borderId="9" xfId="0" applyFont="1" applyBorder="1" applyAlignment="1">
      <alignment horizontal="center" vertical="center"/>
    </xf>
    <xf numFmtId="0" fontId="5" fillId="5" borderId="0" xfId="0" applyFont="1" applyFill="1" applyAlignment="1">
      <alignment horizontal="center" vertical="center" wrapText="1"/>
    </xf>
    <xf numFmtId="0" fontId="6" fillId="0" borderId="0" xfId="0" applyFont="1" applyAlignment="1">
      <alignment wrapText="1"/>
    </xf>
    <xf numFmtId="0" fontId="11" fillId="4" borderId="0" xfId="0" applyFont="1" applyFill="1" applyAlignment="1">
      <alignment wrapText="1"/>
    </xf>
    <xf numFmtId="0" fontId="9" fillId="10" borderId="0" xfId="0" applyFont="1" applyFill="1"/>
    <xf numFmtId="0" fontId="6" fillId="11" borderId="0" xfId="0" applyFont="1" applyFill="1" applyAlignment="1">
      <alignment wrapText="1"/>
    </xf>
    <xf numFmtId="0" fontId="3" fillId="6" borderId="0" xfId="0" applyFont="1" applyFill="1" applyAlignment="1">
      <alignment wrapText="1"/>
    </xf>
    <xf numFmtId="0" fontId="3" fillId="7" borderId="0" xfId="0" applyFont="1" applyFill="1" applyAlignment="1">
      <alignment wrapText="1"/>
    </xf>
    <xf numFmtId="0" fontId="3" fillId="8" borderId="0" xfId="0" applyFont="1" applyFill="1" applyAlignment="1">
      <alignment wrapText="1"/>
    </xf>
    <xf numFmtId="0" fontId="1" fillId="2" borderId="0" xfId="0" applyFont="1" applyFill="1" applyAlignment="1">
      <alignment vertical="center"/>
    </xf>
    <xf numFmtId="0" fontId="2" fillId="3" borderId="0" xfId="0" applyFont="1" applyFill="1" applyAlignment="1">
      <alignment vertical="center" wrapText="1"/>
    </xf>
    <xf numFmtId="0" fontId="4" fillId="4" borderId="0" xfId="0" applyFont="1" applyFill="1" applyAlignment="1">
      <alignment vertical="center"/>
    </xf>
    <xf numFmtId="0" fontId="3" fillId="0" borderId="2" xfId="0" applyFont="1" applyBorder="1" applyAlignment="1">
      <alignment wrapText="1"/>
    </xf>
    <xf numFmtId="0" fontId="3" fillId="0" borderId="3" xfId="0" applyFont="1" applyBorder="1" applyAlignment="1">
      <alignment wrapText="1"/>
    </xf>
    <xf numFmtId="0" fontId="3" fillId="0" borderId="5" xfId="0" applyFont="1" applyBorder="1" applyAlignment="1">
      <alignment wrapText="1"/>
    </xf>
    <xf numFmtId="0" fontId="3" fillId="0" borderId="6" xfId="0" applyFont="1" applyBorder="1" applyAlignment="1">
      <alignment wrapText="1"/>
    </xf>
    <xf numFmtId="0" fontId="3" fillId="0" borderId="8" xfId="0" applyFont="1" applyBorder="1" applyAlignment="1">
      <alignment wrapText="1"/>
    </xf>
    <xf numFmtId="0" fontId="3" fillId="0" borderId="9" xfId="0" applyFont="1" applyBorder="1" applyAlignment="1">
      <alignment wrapText="1"/>
    </xf>
    <xf numFmtId="0" fontId="3" fillId="0" borderId="0" xfId="0" applyFont="1" applyAlignment="1">
      <alignment wrapText="1"/>
    </xf>
    <xf numFmtId="0" fontId="7" fillId="9" borderId="0" xfId="0" applyFont="1" applyFill="1" applyAlignment="1">
      <alignment vertical="center" wrapText="1"/>
    </xf>
    <xf numFmtId="0" fontId="7" fillId="9" borderId="0" xfId="0" applyFont="1" applyFill="1" applyAlignment="1">
      <alignment vertical="center"/>
    </xf>
    <xf numFmtId="0" fontId="6" fillId="11" borderId="0" xfId="0" applyFont="1" applyFill="1" applyAlignment="1">
      <alignment wrapText="1"/>
    </xf>
  </cellXfs>
  <cellStyles count="1">
    <cellStyle name="Normal" xfId="0" builtinId="0"/>
  </cellStyles>
  <dxfs count="4">
    <dxf>
      <font>
        <b/>
        <color rgb="FF9C0006"/>
      </font>
      <fill>
        <patternFill patternType="solid">
          <bgColor rgb="FFF4CCCC"/>
        </patternFill>
      </fill>
    </dxf>
    <dxf>
      <font>
        <b/>
        <color rgb="FF375623"/>
      </font>
      <fill>
        <patternFill patternType="solid">
          <bgColor rgb="FFE2F0D9"/>
        </patternFill>
      </fill>
    </dxf>
    <dxf>
      <font>
        <b/>
        <color rgb="FF7F6000"/>
      </font>
      <fill>
        <patternFill patternType="solid">
          <bgColor rgb="FFFFF2CC"/>
        </patternFill>
      </fill>
    </dxf>
    <dxf>
      <font>
        <b/>
        <color rgb="FF9C0006"/>
      </font>
      <fill>
        <patternFill patternType="solid">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IToolInventoryTable" displayName="AIToolInventoryTable" ref="A6:S106" totalsRowShown="0">
  <autoFilter ref="A6:S106" xr:uid="{00000000-0009-0000-0100-000001000000}"/>
  <tableColumns count="19">
    <tableColumn id="1" xr3:uid="{00000000-0010-0000-0000-000001000000}" name="Inventory ID"/>
    <tableColumn id="2" xr3:uid="{00000000-0010-0000-0000-000002000000}" name="AI Tool / Product"/>
    <tableColumn id="3" xr3:uid="{00000000-0010-0000-0000-000003000000}" name="Vendor"/>
    <tableColumn id="4" xr3:uid="{00000000-0010-0000-0000-000004000000}" name="Business Purpose / Use Case"/>
    <tableColumn id="5" xr3:uid="{00000000-0010-0000-0000-000005000000}" name="Business Owner"/>
    <tableColumn id="6" xr3:uid="{00000000-0010-0000-0000-000006000000}" name="Technical Owner"/>
    <tableColumn id="7" xr3:uid="{00000000-0010-0000-0000-000007000000}" name="Status"/>
    <tableColumn id="8" xr3:uid="{00000000-0010-0000-0000-000008000000}" name="Users / Departments"/>
    <tableColumn id="9" xr3:uid="{00000000-0010-0000-0000-000009000000}" name="Highest Data Classification"/>
    <tableColumn id="10" xr3:uid="{00000000-0010-0000-0000-00000A000000}" name="Sensitive or Regulated Data?"/>
    <tableColumn id="11" xr3:uid="{00000000-0010-0000-0000-00000B000000}" name="Connected Systems / Access"/>
    <tableColumn id="12" xr3:uid="{00000000-0010-0000-0000-00000C000000}" name="Action Capability"/>
    <tableColumn id="13" xr3:uid="{00000000-0010-0000-0000-00000D000000}" name="Human Approval"/>
    <tableColumn id="14" xr3:uid="{00000000-0010-0000-0000-00000E000000}" name="Security Review"/>
    <tableColumn id="15" xr3:uid="{00000000-0010-0000-0000-00000F000000}" name="Privacy / Legal Review"/>
    <tableColumn id="16" xr3:uid="{00000000-0010-0000-0000-000010000000}" name="Governance Priority"/>
    <tableColumn id="17" xr3:uid="{00000000-0010-0000-0000-000011000000}" name="Decision"/>
    <tableColumn id="18" xr3:uid="{00000000-0010-0000-0000-000012000000}" name="Next Review Date"/>
    <tableColumn id="19" xr3:uid="{00000000-0010-0000-0000-000013000000}" name="Conditions / Note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showGridLines="0" tabSelected="1" workbookViewId="0">
      <selection sqref="A1:H1"/>
    </sheetView>
  </sheetViews>
  <sheetFormatPr defaultRowHeight="14.25"/>
  <cols>
    <col min="1" max="1" width="8" customWidth="1"/>
    <col min="2" max="2" width="17" customWidth="1"/>
    <col min="3" max="8" width="16" customWidth="1"/>
  </cols>
  <sheetData>
    <row r="1" spans="1:8" ht="33.950000000000003" customHeight="1">
      <c r="A1" s="37" t="s">
        <v>0</v>
      </c>
      <c r="B1" s="37"/>
      <c r="C1" s="37"/>
      <c r="D1" s="37"/>
      <c r="E1" s="37"/>
      <c r="F1" s="37"/>
      <c r="G1" s="37"/>
      <c r="H1" s="37"/>
    </row>
    <row r="2" spans="1:8" ht="32.1" customHeight="1">
      <c r="A2" s="38" t="s">
        <v>1</v>
      </c>
      <c r="B2" s="38"/>
      <c r="C2" s="38"/>
      <c r="D2" s="38"/>
      <c r="E2" s="38"/>
      <c r="F2" s="38"/>
      <c r="G2" s="38"/>
      <c r="H2" s="38"/>
    </row>
    <row r="3" spans="1:8" ht="15">
      <c r="A3" s="1"/>
      <c r="B3" s="1"/>
      <c r="C3" s="1"/>
      <c r="D3" s="1"/>
      <c r="E3" s="1"/>
      <c r="F3" s="1"/>
      <c r="G3" s="1"/>
      <c r="H3" s="1"/>
    </row>
    <row r="4" spans="1:8" ht="24" customHeight="1">
      <c r="A4" s="39" t="s">
        <v>2</v>
      </c>
      <c r="B4" s="39"/>
      <c r="C4" s="39"/>
      <c r="D4" s="39"/>
      <c r="E4" s="39"/>
      <c r="F4" s="39"/>
      <c r="G4" s="39"/>
      <c r="H4" s="39"/>
    </row>
    <row r="5" spans="1:8" ht="42" customHeight="1">
      <c r="A5" s="2" t="s">
        <v>3</v>
      </c>
      <c r="B5" s="3" t="s">
        <v>4</v>
      </c>
      <c r="C5" s="40" t="s">
        <v>5</v>
      </c>
      <c r="D5" s="40"/>
      <c r="E5" s="40"/>
      <c r="F5" s="40"/>
      <c r="G5" s="40"/>
      <c r="H5" s="41"/>
    </row>
    <row r="6" spans="1:8" ht="42" customHeight="1">
      <c r="A6" s="4" t="s">
        <v>6</v>
      </c>
      <c r="B6" s="5" t="s">
        <v>7</v>
      </c>
      <c r="C6" s="42" t="s">
        <v>8</v>
      </c>
      <c r="D6" s="42"/>
      <c r="E6" s="42"/>
      <c r="F6" s="42"/>
      <c r="G6" s="42"/>
      <c r="H6" s="43"/>
    </row>
    <row r="7" spans="1:8" ht="42" customHeight="1">
      <c r="A7" s="4" t="s">
        <v>9</v>
      </c>
      <c r="B7" s="5" t="s">
        <v>10</v>
      </c>
      <c r="C7" s="42" t="s">
        <v>11</v>
      </c>
      <c r="D7" s="42"/>
      <c r="E7" s="42"/>
      <c r="F7" s="42"/>
      <c r="G7" s="42"/>
      <c r="H7" s="43"/>
    </row>
    <row r="8" spans="1:8" ht="42" customHeight="1">
      <c r="A8" s="4" t="s">
        <v>12</v>
      </c>
      <c r="B8" s="5" t="s">
        <v>13</v>
      </c>
      <c r="C8" s="42" t="s">
        <v>14</v>
      </c>
      <c r="D8" s="42"/>
      <c r="E8" s="42"/>
      <c r="F8" s="42"/>
      <c r="G8" s="42"/>
      <c r="H8" s="43"/>
    </row>
    <row r="9" spans="1:8" ht="42" customHeight="1">
      <c r="A9" s="6" t="s">
        <v>15</v>
      </c>
      <c r="B9" s="7" t="s">
        <v>16</v>
      </c>
      <c r="C9" s="44" t="s">
        <v>17</v>
      </c>
      <c r="D9" s="44"/>
      <c r="E9" s="44"/>
      <c r="F9" s="44"/>
      <c r="G9" s="44"/>
      <c r="H9" s="45"/>
    </row>
    <row r="10" spans="1:8" ht="15">
      <c r="A10" s="1"/>
      <c r="B10" s="1"/>
      <c r="C10" s="1"/>
      <c r="D10" s="1"/>
      <c r="E10" s="1"/>
      <c r="F10" s="1"/>
      <c r="G10" s="1"/>
      <c r="H10" s="1"/>
    </row>
    <row r="11" spans="1:8" ht="24" customHeight="1">
      <c r="A11" s="39" t="s">
        <v>18</v>
      </c>
      <c r="B11" s="39"/>
      <c r="C11" s="39"/>
      <c r="D11" s="39"/>
      <c r="E11" s="39"/>
      <c r="F11" s="39"/>
      <c r="G11" s="39"/>
      <c r="H11" s="39"/>
    </row>
    <row r="12" spans="1:8" ht="38.1" customHeight="1">
      <c r="A12" s="8" t="s">
        <v>19</v>
      </c>
      <c r="B12" s="9" t="s">
        <v>20</v>
      </c>
      <c r="C12" s="40" t="s">
        <v>21</v>
      </c>
      <c r="D12" s="40"/>
      <c r="E12" s="40"/>
      <c r="F12" s="40"/>
      <c r="G12" s="40"/>
      <c r="H12" s="41"/>
    </row>
    <row r="13" spans="1:8" ht="38.1" customHeight="1">
      <c r="A13" s="10" t="s">
        <v>22</v>
      </c>
      <c r="B13" s="11" t="s">
        <v>23</v>
      </c>
      <c r="C13" s="42" t="s">
        <v>24</v>
      </c>
      <c r="D13" s="42"/>
      <c r="E13" s="42"/>
      <c r="F13" s="42"/>
      <c r="G13" s="42"/>
      <c r="H13" s="43"/>
    </row>
    <row r="14" spans="1:8" ht="38.1" customHeight="1">
      <c r="A14" s="12" t="s">
        <v>25</v>
      </c>
      <c r="B14" s="13" t="s">
        <v>26</v>
      </c>
      <c r="C14" s="44" t="s">
        <v>27</v>
      </c>
      <c r="D14" s="44"/>
      <c r="E14" s="44"/>
      <c r="F14" s="44"/>
      <c r="G14" s="44"/>
      <c r="H14" s="45"/>
    </row>
    <row r="15" spans="1:8" ht="15">
      <c r="A15" s="1"/>
      <c r="B15" s="1"/>
      <c r="C15" s="1"/>
      <c r="D15" s="1"/>
      <c r="E15" s="1"/>
      <c r="F15" s="1"/>
      <c r="G15" s="1"/>
      <c r="H15" s="1"/>
    </row>
    <row r="16" spans="1:8" ht="24" customHeight="1">
      <c r="A16" s="39" t="s">
        <v>28</v>
      </c>
      <c r="B16" s="39"/>
      <c r="C16" s="39"/>
      <c r="D16" s="39"/>
      <c r="E16" s="39"/>
      <c r="F16" s="39"/>
      <c r="G16" s="39"/>
      <c r="H16" s="39"/>
    </row>
    <row r="17" spans="1:8" ht="30" customHeight="1">
      <c r="A17" s="14" t="s">
        <v>29</v>
      </c>
      <c r="B17" s="46" t="s">
        <v>30</v>
      </c>
      <c r="C17" s="46"/>
      <c r="D17" s="46"/>
      <c r="E17" s="46"/>
      <c r="F17" s="46"/>
      <c r="G17" s="46"/>
      <c r="H17" s="46"/>
    </row>
    <row r="18" spans="1:8" ht="30" customHeight="1">
      <c r="A18" s="14" t="s">
        <v>29</v>
      </c>
      <c r="B18" s="46" t="s">
        <v>31</v>
      </c>
      <c r="C18" s="46"/>
      <c r="D18" s="46"/>
      <c r="E18" s="46"/>
      <c r="F18" s="46"/>
      <c r="G18" s="46"/>
      <c r="H18" s="46"/>
    </row>
    <row r="19" spans="1:8" ht="30" customHeight="1">
      <c r="A19" s="14" t="s">
        <v>29</v>
      </c>
      <c r="B19" s="46" t="s">
        <v>32</v>
      </c>
      <c r="C19" s="46"/>
      <c r="D19" s="46"/>
      <c r="E19" s="46"/>
      <c r="F19" s="46"/>
      <c r="G19" s="46"/>
      <c r="H19" s="46"/>
    </row>
    <row r="20" spans="1:8" ht="30" customHeight="1">
      <c r="A20" s="14" t="s">
        <v>29</v>
      </c>
      <c r="B20" s="46" t="s">
        <v>33</v>
      </c>
      <c r="C20" s="46"/>
      <c r="D20" s="46"/>
      <c r="E20" s="46"/>
      <c r="F20" s="46"/>
      <c r="G20" s="46"/>
      <c r="H20" s="46"/>
    </row>
    <row r="21" spans="1:8" ht="15">
      <c r="A21" s="1"/>
      <c r="B21" s="1"/>
      <c r="C21" s="1"/>
      <c r="D21" s="1"/>
      <c r="E21" s="1"/>
      <c r="F21" s="1"/>
      <c r="G21" s="1"/>
      <c r="H21" s="1"/>
    </row>
    <row r="22" spans="1:8" ht="33.950000000000003" customHeight="1">
      <c r="A22" s="47" t="s">
        <v>34</v>
      </c>
      <c r="B22" s="47"/>
      <c r="C22" s="47"/>
      <c r="D22" s="47"/>
      <c r="E22" s="47"/>
      <c r="F22" s="47"/>
      <c r="G22" s="47"/>
      <c r="H22" s="47"/>
    </row>
  </sheetData>
  <mergeCells count="18">
    <mergeCell ref="B19:H19"/>
    <mergeCell ref="B20:H20"/>
    <mergeCell ref="A22:H22"/>
    <mergeCell ref="C13:H13"/>
    <mergeCell ref="C14:H14"/>
    <mergeCell ref="A16:H16"/>
    <mergeCell ref="B17:H17"/>
    <mergeCell ref="B18:H18"/>
    <mergeCell ref="C7:H7"/>
    <mergeCell ref="C8:H8"/>
    <mergeCell ref="C9:H9"/>
    <mergeCell ref="A11:H11"/>
    <mergeCell ref="C12:H12"/>
    <mergeCell ref="A1:H1"/>
    <mergeCell ref="A2:H2"/>
    <mergeCell ref="A4:H4"/>
    <mergeCell ref="C5:H5"/>
    <mergeCell ref="C6:H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6"/>
  <sheetViews>
    <sheetView showGridLines="0" workbookViewId="0"/>
  </sheetViews>
  <sheetFormatPr defaultRowHeight="14.25"/>
  <cols>
    <col min="1" max="1" width="12" customWidth="1"/>
    <col min="2" max="2" width="22" customWidth="1"/>
    <col min="3" max="3" width="18" customWidth="1"/>
    <col min="4" max="4" width="30" customWidth="1"/>
    <col min="5" max="6" width="20" customWidth="1"/>
    <col min="7" max="7" width="15" customWidth="1"/>
    <col min="8" max="8" width="22" customWidth="1"/>
    <col min="9" max="9" width="19" customWidth="1"/>
    <col min="10" max="10" width="18" customWidth="1"/>
    <col min="11" max="11" width="28" customWidth="1"/>
    <col min="12" max="12" width="25" customWidth="1"/>
    <col min="13" max="13" width="18" customWidth="1"/>
    <col min="14" max="14" width="17" customWidth="1"/>
    <col min="15" max="15" width="19" customWidth="1"/>
    <col min="16" max="16" width="18" customWidth="1"/>
    <col min="17" max="17" width="24" customWidth="1"/>
    <col min="18" max="18" width="16" customWidth="1"/>
    <col min="19" max="19" width="38" customWidth="1"/>
  </cols>
  <sheetData>
    <row r="1" spans="1:19" ht="33.950000000000003" customHeight="1">
      <c r="A1" s="37" t="s">
        <v>35</v>
      </c>
      <c r="B1" s="37"/>
      <c r="C1" s="37"/>
      <c r="D1" s="37"/>
      <c r="E1" s="37"/>
      <c r="F1" s="37"/>
      <c r="G1" s="37"/>
      <c r="H1" s="37"/>
      <c r="I1" s="37"/>
      <c r="J1" s="37"/>
      <c r="K1" s="37"/>
      <c r="L1" s="37"/>
      <c r="M1" s="37"/>
      <c r="N1" s="37"/>
      <c r="O1" s="37"/>
      <c r="P1" s="37"/>
      <c r="Q1" s="37"/>
      <c r="R1" s="37"/>
      <c r="S1" s="37"/>
    </row>
    <row r="2" spans="1:19" ht="32.1" customHeight="1">
      <c r="A2" s="38" t="s">
        <v>36</v>
      </c>
      <c r="B2" s="38"/>
      <c r="C2" s="38"/>
      <c r="D2" s="38"/>
      <c r="E2" s="38"/>
      <c r="F2" s="38"/>
      <c r="G2" s="38"/>
      <c r="H2" s="38"/>
      <c r="I2" s="38"/>
      <c r="J2" s="38"/>
      <c r="K2" s="38"/>
      <c r="L2" s="38"/>
      <c r="M2" s="38"/>
      <c r="N2" s="38"/>
      <c r="O2" s="38"/>
      <c r="P2" s="38"/>
      <c r="Q2" s="38"/>
      <c r="R2" s="38"/>
      <c r="S2" s="38"/>
    </row>
    <row r="3" spans="1:19" ht="15">
      <c r="A3" s="1"/>
      <c r="B3" s="1"/>
      <c r="C3" s="1"/>
      <c r="D3" s="1"/>
      <c r="E3" s="1"/>
      <c r="F3" s="1"/>
      <c r="G3" s="1"/>
      <c r="H3" s="1"/>
      <c r="I3" s="1"/>
      <c r="J3" s="1"/>
      <c r="K3" s="1"/>
      <c r="L3" s="1"/>
      <c r="M3" s="1"/>
      <c r="N3" s="1"/>
      <c r="O3" s="1"/>
      <c r="P3" s="1"/>
      <c r="Q3" s="1"/>
      <c r="R3" s="1"/>
      <c r="S3" s="1"/>
    </row>
    <row r="4" spans="1:19" ht="24" customHeight="1">
      <c r="A4" s="48" t="s">
        <v>37</v>
      </c>
      <c r="B4" s="48"/>
      <c r="C4" s="48"/>
      <c r="D4" s="48"/>
      <c r="E4" s="48"/>
      <c r="F4" s="48"/>
      <c r="G4" s="48"/>
      <c r="H4" s="48"/>
      <c r="I4" s="48"/>
      <c r="J4" s="48"/>
      <c r="K4" s="48"/>
      <c r="L4" s="48"/>
      <c r="M4" s="48"/>
      <c r="N4" s="48"/>
      <c r="O4" s="48"/>
      <c r="P4" s="48"/>
      <c r="Q4" s="48"/>
      <c r="R4" s="48"/>
      <c r="S4" s="48"/>
    </row>
    <row r="5" spans="1:19" ht="15">
      <c r="A5" s="1"/>
      <c r="B5" s="1"/>
      <c r="C5" s="1"/>
      <c r="D5" s="1"/>
      <c r="E5" s="1"/>
      <c r="F5" s="1"/>
      <c r="G5" s="1"/>
      <c r="H5" s="1"/>
      <c r="I5" s="1"/>
      <c r="J5" s="1"/>
      <c r="K5" s="1"/>
      <c r="L5" s="1"/>
      <c r="M5" s="1"/>
      <c r="N5" s="1"/>
      <c r="O5" s="1"/>
      <c r="P5" s="1"/>
      <c r="Q5" s="1"/>
      <c r="R5" s="1"/>
      <c r="S5" s="1"/>
    </row>
    <row r="6" spans="1:19" ht="45.95" customHeight="1">
      <c r="A6" s="15" t="s">
        <v>38</v>
      </c>
      <c r="B6" s="15" t="s">
        <v>39</v>
      </c>
      <c r="C6" s="15" t="s">
        <v>40</v>
      </c>
      <c r="D6" s="15" t="s">
        <v>41</v>
      </c>
      <c r="E6" s="15" t="s">
        <v>42</v>
      </c>
      <c r="F6" s="15" t="s">
        <v>43</v>
      </c>
      <c r="G6" s="15" t="s">
        <v>44</v>
      </c>
      <c r="H6" s="15" t="s">
        <v>45</v>
      </c>
      <c r="I6" s="15" t="s">
        <v>46</v>
      </c>
      <c r="J6" s="15" t="s">
        <v>47</v>
      </c>
      <c r="K6" s="15" t="s">
        <v>48</v>
      </c>
      <c r="L6" s="15" t="s">
        <v>49</v>
      </c>
      <c r="M6" s="15" t="s">
        <v>50</v>
      </c>
      <c r="N6" s="15" t="s">
        <v>51</v>
      </c>
      <c r="O6" s="15" t="s">
        <v>52</v>
      </c>
      <c r="P6" s="15" t="s">
        <v>53</v>
      </c>
      <c r="Q6" s="15" t="s">
        <v>54</v>
      </c>
      <c r="R6" s="15" t="s">
        <v>55</v>
      </c>
      <c r="S6" s="15" t="s">
        <v>56</v>
      </c>
    </row>
    <row r="7" spans="1:19" ht="56.1" customHeight="1">
      <c r="A7" s="15" t="s">
        <v>57</v>
      </c>
      <c r="B7" s="15" t="s">
        <v>58</v>
      </c>
      <c r="C7" s="15" t="s">
        <v>59</v>
      </c>
      <c r="D7" s="15" t="s">
        <v>60</v>
      </c>
      <c r="E7" s="15" t="s">
        <v>61</v>
      </c>
      <c r="F7" s="15" t="s">
        <v>62</v>
      </c>
      <c r="G7" s="15" t="s">
        <v>63</v>
      </c>
      <c r="H7" s="15" t="s">
        <v>64</v>
      </c>
      <c r="I7" s="15" t="s">
        <v>65</v>
      </c>
      <c r="J7" s="15" t="s">
        <v>66</v>
      </c>
      <c r="K7" s="15" t="s">
        <v>67</v>
      </c>
      <c r="L7" s="15" t="s">
        <v>68</v>
      </c>
      <c r="M7" s="15" t="s">
        <v>69</v>
      </c>
      <c r="N7" s="15" t="s">
        <v>70</v>
      </c>
      <c r="O7" s="15" t="s">
        <v>71</v>
      </c>
      <c r="P7" s="15" t="str">
        <f t="shared" ref="P7:P38" si="0">IF(B7="","",IF(OR(AND(J7="Yes",N7&lt;&gt;"Complete"),AND(I7="Restricted",N7&lt;&gt;"Complete"),AND(L7="Yes - can take actions",M7&lt;&gt;"Required")),"High",IF(OR(J7="Yes",L7="Yes - can take actions",N7="Not Started",O7="Not Started",Q7="Do Not Approve"),"Medium","Low")))</f>
        <v>Medium</v>
      </c>
      <c r="Q7" s="15" t="s">
        <v>72</v>
      </c>
      <c r="R7" s="16">
        <v>46296</v>
      </c>
      <c r="S7" s="15" t="s">
        <v>73</v>
      </c>
    </row>
    <row r="8" spans="1:19" ht="33.950000000000003" customHeight="1">
      <c r="A8" s="15" t="str">
        <f t="shared" ref="A8:A39" si="1">IF(B8="","","AI-"&amp;TEXT(ROW()-6,"000"))</f>
        <v/>
      </c>
      <c r="B8" s="15"/>
      <c r="C8" s="15"/>
      <c r="D8" s="15"/>
      <c r="E8" s="15"/>
      <c r="F8" s="15"/>
      <c r="G8" s="15"/>
      <c r="H8" s="15"/>
      <c r="I8" s="15"/>
      <c r="J8" s="15"/>
      <c r="K8" s="15"/>
      <c r="L8" s="15"/>
      <c r="M8" s="15"/>
      <c r="N8" s="15"/>
      <c r="O8" s="15"/>
      <c r="P8" s="15" t="str">
        <f t="shared" si="0"/>
        <v/>
      </c>
      <c r="Q8" s="15"/>
      <c r="R8" s="16"/>
      <c r="S8" s="15"/>
    </row>
    <row r="9" spans="1:19" ht="33.950000000000003" customHeight="1">
      <c r="A9" s="15" t="str">
        <f t="shared" si="1"/>
        <v/>
      </c>
      <c r="B9" s="15"/>
      <c r="C9" s="15"/>
      <c r="D9" s="15"/>
      <c r="E9" s="15"/>
      <c r="F9" s="15"/>
      <c r="G9" s="15"/>
      <c r="H9" s="15"/>
      <c r="I9" s="15"/>
      <c r="J9" s="15"/>
      <c r="K9" s="15"/>
      <c r="L9" s="15"/>
      <c r="M9" s="15"/>
      <c r="N9" s="15"/>
      <c r="O9" s="15"/>
      <c r="P9" s="15" t="str">
        <f t="shared" si="0"/>
        <v/>
      </c>
      <c r="Q9" s="15"/>
      <c r="R9" s="16"/>
      <c r="S9" s="15"/>
    </row>
    <row r="10" spans="1:19" ht="33.950000000000003" customHeight="1">
      <c r="A10" s="15" t="str">
        <f t="shared" si="1"/>
        <v/>
      </c>
      <c r="B10" s="15"/>
      <c r="C10" s="15"/>
      <c r="D10" s="15"/>
      <c r="E10" s="15"/>
      <c r="F10" s="15"/>
      <c r="G10" s="15"/>
      <c r="H10" s="15"/>
      <c r="I10" s="15"/>
      <c r="J10" s="15"/>
      <c r="K10" s="15"/>
      <c r="L10" s="15"/>
      <c r="M10" s="15"/>
      <c r="N10" s="15"/>
      <c r="O10" s="15"/>
      <c r="P10" s="15" t="str">
        <f t="shared" si="0"/>
        <v/>
      </c>
      <c r="Q10" s="15"/>
      <c r="R10" s="16"/>
      <c r="S10" s="15"/>
    </row>
    <row r="11" spans="1:19" ht="33.950000000000003" customHeight="1">
      <c r="A11" s="15" t="str">
        <f t="shared" si="1"/>
        <v/>
      </c>
      <c r="B11" s="15"/>
      <c r="C11" s="15"/>
      <c r="D11" s="15"/>
      <c r="E11" s="15"/>
      <c r="F11" s="15"/>
      <c r="G11" s="15"/>
      <c r="H11" s="15"/>
      <c r="I11" s="15"/>
      <c r="J11" s="15"/>
      <c r="K11" s="15"/>
      <c r="L11" s="15"/>
      <c r="M11" s="15"/>
      <c r="N11" s="15"/>
      <c r="O11" s="15"/>
      <c r="P11" s="15" t="str">
        <f t="shared" si="0"/>
        <v/>
      </c>
      <c r="Q11" s="15"/>
      <c r="R11" s="16"/>
      <c r="S11" s="15"/>
    </row>
    <row r="12" spans="1:19" ht="33.950000000000003" customHeight="1">
      <c r="A12" s="15" t="str">
        <f t="shared" si="1"/>
        <v/>
      </c>
      <c r="B12" s="15"/>
      <c r="C12" s="15"/>
      <c r="D12" s="15"/>
      <c r="E12" s="15"/>
      <c r="F12" s="15"/>
      <c r="G12" s="15"/>
      <c r="H12" s="15"/>
      <c r="I12" s="15"/>
      <c r="J12" s="15"/>
      <c r="K12" s="15"/>
      <c r="L12" s="15"/>
      <c r="M12" s="15"/>
      <c r="N12" s="15"/>
      <c r="O12" s="15"/>
      <c r="P12" s="15" t="str">
        <f t="shared" si="0"/>
        <v/>
      </c>
      <c r="Q12" s="15"/>
      <c r="R12" s="16"/>
      <c r="S12" s="15"/>
    </row>
    <row r="13" spans="1:19" ht="33.950000000000003" customHeight="1">
      <c r="A13" s="15" t="str">
        <f t="shared" si="1"/>
        <v/>
      </c>
      <c r="B13" s="15"/>
      <c r="C13" s="15"/>
      <c r="D13" s="15"/>
      <c r="E13" s="15"/>
      <c r="F13" s="15"/>
      <c r="G13" s="15"/>
      <c r="H13" s="15"/>
      <c r="I13" s="15"/>
      <c r="J13" s="15"/>
      <c r="K13" s="15"/>
      <c r="L13" s="15"/>
      <c r="M13" s="15"/>
      <c r="N13" s="15"/>
      <c r="O13" s="15"/>
      <c r="P13" s="15" t="str">
        <f t="shared" si="0"/>
        <v/>
      </c>
      <c r="Q13" s="15"/>
      <c r="R13" s="16"/>
      <c r="S13" s="15"/>
    </row>
    <row r="14" spans="1:19" ht="33.950000000000003" customHeight="1">
      <c r="A14" s="15" t="str">
        <f t="shared" si="1"/>
        <v/>
      </c>
      <c r="B14" s="15"/>
      <c r="C14" s="15"/>
      <c r="D14" s="15"/>
      <c r="E14" s="15"/>
      <c r="F14" s="15"/>
      <c r="G14" s="15"/>
      <c r="H14" s="15"/>
      <c r="I14" s="15"/>
      <c r="J14" s="15"/>
      <c r="K14" s="15"/>
      <c r="L14" s="15"/>
      <c r="M14" s="15"/>
      <c r="N14" s="15"/>
      <c r="O14" s="15"/>
      <c r="P14" s="15" t="str">
        <f t="shared" si="0"/>
        <v/>
      </c>
      <c r="Q14" s="15"/>
      <c r="R14" s="16"/>
      <c r="S14" s="15"/>
    </row>
    <row r="15" spans="1:19" ht="33.950000000000003" customHeight="1">
      <c r="A15" s="15" t="str">
        <f t="shared" si="1"/>
        <v/>
      </c>
      <c r="B15" s="15"/>
      <c r="C15" s="15"/>
      <c r="D15" s="15"/>
      <c r="E15" s="15"/>
      <c r="F15" s="15"/>
      <c r="G15" s="15"/>
      <c r="H15" s="15"/>
      <c r="I15" s="15"/>
      <c r="J15" s="15"/>
      <c r="K15" s="15"/>
      <c r="L15" s="15"/>
      <c r="M15" s="15"/>
      <c r="N15" s="15"/>
      <c r="O15" s="15"/>
      <c r="P15" s="15" t="str">
        <f t="shared" si="0"/>
        <v/>
      </c>
      <c r="Q15" s="15"/>
      <c r="R15" s="16"/>
      <c r="S15" s="15"/>
    </row>
    <row r="16" spans="1:19" ht="33.950000000000003" customHeight="1">
      <c r="A16" s="15" t="str">
        <f t="shared" si="1"/>
        <v/>
      </c>
      <c r="B16" s="15"/>
      <c r="C16" s="15"/>
      <c r="D16" s="15"/>
      <c r="E16" s="15"/>
      <c r="F16" s="15"/>
      <c r="G16" s="15"/>
      <c r="H16" s="15"/>
      <c r="I16" s="15"/>
      <c r="J16" s="15"/>
      <c r="K16" s="15"/>
      <c r="L16" s="15"/>
      <c r="M16" s="15"/>
      <c r="N16" s="15"/>
      <c r="O16" s="15"/>
      <c r="P16" s="15" t="str">
        <f t="shared" si="0"/>
        <v/>
      </c>
      <c r="Q16" s="15"/>
      <c r="R16" s="16"/>
      <c r="S16" s="15"/>
    </row>
    <row r="17" spans="1:19" ht="33.950000000000003" customHeight="1">
      <c r="A17" s="15" t="str">
        <f t="shared" si="1"/>
        <v/>
      </c>
      <c r="B17" s="15"/>
      <c r="C17" s="15"/>
      <c r="D17" s="15"/>
      <c r="E17" s="15"/>
      <c r="F17" s="15"/>
      <c r="G17" s="15"/>
      <c r="H17" s="15"/>
      <c r="I17" s="15"/>
      <c r="J17" s="15"/>
      <c r="K17" s="15"/>
      <c r="L17" s="15"/>
      <c r="M17" s="15"/>
      <c r="N17" s="15"/>
      <c r="O17" s="15"/>
      <c r="P17" s="15" t="str">
        <f t="shared" si="0"/>
        <v/>
      </c>
      <c r="Q17" s="15"/>
      <c r="R17" s="16"/>
      <c r="S17" s="15"/>
    </row>
    <row r="18" spans="1:19" ht="33.950000000000003" customHeight="1">
      <c r="A18" s="15" t="str">
        <f t="shared" si="1"/>
        <v/>
      </c>
      <c r="B18" s="15"/>
      <c r="C18" s="15"/>
      <c r="D18" s="15"/>
      <c r="E18" s="15"/>
      <c r="F18" s="15"/>
      <c r="G18" s="15"/>
      <c r="H18" s="15"/>
      <c r="I18" s="15"/>
      <c r="J18" s="15"/>
      <c r="K18" s="15"/>
      <c r="L18" s="15"/>
      <c r="M18" s="15"/>
      <c r="N18" s="15"/>
      <c r="O18" s="15"/>
      <c r="P18" s="15" t="str">
        <f t="shared" si="0"/>
        <v/>
      </c>
      <c r="Q18" s="15"/>
      <c r="R18" s="16"/>
      <c r="S18" s="15"/>
    </row>
    <row r="19" spans="1:19" ht="33.950000000000003" customHeight="1">
      <c r="A19" s="15" t="str">
        <f t="shared" si="1"/>
        <v/>
      </c>
      <c r="B19" s="15"/>
      <c r="C19" s="15"/>
      <c r="D19" s="15"/>
      <c r="E19" s="15"/>
      <c r="F19" s="15"/>
      <c r="G19" s="15"/>
      <c r="H19" s="15"/>
      <c r="I19" s="15"/>
      <c r="J19" s="15"/>
      <c r="K19" s="15"/>
      <c r="L19" s="15"/>
      <c r="M19" s="15"/>
      <c r="N19" s="15"/>
      <c r="O19" s="15"/>
      <c r="P19" s="15" t="str">
        <f t="shared" si="0"/>
        <v/>
      </c>
      <c r="Q19" s="15"/>
      <c r="R19" s="16"/>
      <c r="S19" s="15"/>
    </row>
    <row r="20" spans="1:19" ht="33.950000000000003" customHeight="1">
      <c r="A20" s="15" t="str">
        <f t="shared" si="1"/>
        <v/>
      </c>
      <c r="B20" s="15"/>
      <c r="C20" s="15"/>
      <c r="D20" s="15"/>
      <c r="E20" s="15"/>
      <c r="F20" s="15"/>
      <c r="G20" s="15"/>
      <c r="H20" s="15"/>
      <c r="I20" s="15"/>
      <c r="J20" s="15"/>
      <c r="K20" s="15"/>
      <c r="L20" s="15"/>
      <c r="M20" s="15"/>
      <c r="N20" s="15"/>
      <c r="O20" s="15"/>
      <c r="P20" s="15" t="str">
        <f t="shared" si="0"/>
        <v/>
      </c>
      <c r="Q20" s="15"/>
      <c r="R20" s="16"/>
      <c r="S20" s="15"/>
    </row>
    <row r="21" spans="1:19" ht="33.950000000000003" customHeight="1">
      <c r="A21" s="15" t="str">
        <f t="shared" si="1"/>
        <v/>
      </c>
      <c r="B21" s="15"/>
      <c r="C21" s="15"/>
      <c r="D21" s="15"/>
      <c r="E21" s="15"/>
      <c r="F21" s="15"/>
      <c r="G21" s="15"/>
      <c r="H21" s="15"/>
      <c r="I21" s="15"/>
      <c r="J21" s="15"/>
      <c r="K21" s="15"/>
      <c r="L21" s="15"/>
      <c r="M21" s="15"/>
      <c r="N21" s="15"/>
      <c r="O21" s="15"/>
      <c r="P21" s="15" t="str">
        <f t="shared" si="0"/>
        <v/>
      </c>
      <c r="Q21" s="15"/>
      <c r="R21" s="16"/>
      <c r="S21" s="15"/>
    </row>
    <row r="22" spans="1:19" ht="33.950000000000003" customHeight="1">
      <c r="A22" s="15" t="str">
        <f t="shared" si="1"/>
        <v/>
      </c>
      <c r="B22" s="15"/>
      <c r="C22" s="15"/>
      <c r="D22" s="15"/>
      <c r="E22" s="15"/>
      <c r="F22" s="15"/>
      <c r="G22" s="15"/>
      <c r="H22" s="15"/>
      <c r="I22" s="15"/>
      <c r="J22" s="15"/>
      <c r="K22" s="15"/>
      <c r="L22" s="15"/>
      <c r="M22" s="15"/>
      <c r="N22" s="15"/>
      <c r="O22" s="15"/>
      <c r="P22" s="15" t="str">
        <f t="shared" si="0"/>
        <v/>
      </c>
      <c r="Q22" s="15"/>
      <c r="R22" s="16"/>
      <c r="S22" s="15"/>
    </row>
    <row r="23" spans="1:19" ht="33.950000000000003" customHeight="1">
      <c r="A23" s="15" t="str">
        <f t="shared" si="1"/>
        <v/>
      </c>
      <c r="B23" s="15"/>
      <c r="C23" s="15"/>
      <c r="D23" s="15"/>
      <c r="E23" s="15"/>
      <c r="F23" s="15"/>
      <c r="G23" s="15"/>
      <c r="H23" s="15"/>
      <c r="I23" s="15"/>
      <c r="J23" s="15"/>
      <c r="K23" s="15"/>
      <c r="L23" s="15"/>
      <c r="M23" s="15"/>
      <c r="N23" s="15"/>
      <c r="O23" s="15"/>
      <c r="P23" s="15" t="str">
        <f t="shared" si="0"/>
        <v/>
      </c>
      <c r="Q23" s="15"/>
      <c r="R23" s="16"/>
      <c r="S23" s="15"/>
    </row>
    <row r="24" spans="1:19" ht="33.950000000000003" customHeight="1">
      <c r="A24" s="15" t="str">
        <f t="shared" si="1"/>
        <v/>
      </c>
      <c r="B24" s="15"/>
      <c r="C24" s="15"/>
      <c r="D24" s="15"/>
      <c r="E24" s="15"/>
      <c r="F24" s="15"/>
      <c r="G24" s="15"/>
      <c r="H24" s="15"/>
      <c r="I24" s="15"/>
      <c r="J24" s="15"/>
      <c r="K24" s="15"/>
      <c r="L24" s="15"/>
      <c r="M24" s="15"/>
      <c r="N24" s="15"/>
      <c r="O24" s="15"/>
      <c r="P24" s="15" t="str">
        <f t="shared" si="0"/>
        <v/>
      </c>
      <c r="Q24" s="15"/>
      <c r="R24" s="16"/>
      <c r="S24" s="15"/>
    </row>
    <row r="25" spans="1:19" ht="33.950000000000003" customHeight="1">
      <c r="A25" s="15" t="str">
        <f t="shared" si="1"/>
        <v/>
      </c>
      <c r="B25" s="15"/>
      <c r="C25" s="15"/>
      <c r="D25" s="15"/>
      <c r="E25" s="15"/>
      <c r="F25" s="15"/>
      <c r="G25" s="15"/>
      <c r="H25" s="15"/>
      <c r="I25" s="15"/>
      <c r="J25" s="15"/>
      <c r="K25" s="15"/>
      <c r="L25" s="15"/>
      <c r="M25" s="15"/>
      <c r="N25" s="15"/>
      <c r="O25" s="15"/>
      <c r="P25" s="15" t="str">
        <f t="shared" si="0"/>
        <v/>
      </c>
      <c r="Q25" s="15"/>
      <c r="R25" s="16"/>
      <c r="S25" s="15"/>
    </row>
    <row r="26" spans="1:19" ht="33.950000000000003" customHeight="1">
      <c r="A26" s="15" t="str">
        <f t="shared" si="1"/>
        <v/>
      </c>
      <c r="B26" s="15"/>
      <c r="C26" s="15"/>
      <c r="D26" s="15"/>
      <c r="E26" s="15"/>
      <c r="F26" s="15"/>
      <c r="G26" s="15"/>
      <c r="H26" s="15"/>
      <c r="I26" s="15"/>
      <c r="J26" s="15"/>
      <c r="K26" s="15"/>
      <c r="L26" s="15"/>
      <c r="M26" s="15"/>
      <c r="N26" s="15"/>
      <c r="O26" s="15"/>
      <c r="P26" s="15" t="str">
        <f t="shared" si="0"/>
        <v/>
      </c>
      <c r="Q26" s="15"/>
      <c r="R26" s="16"/>
      <c r="S26" s="15"/>
    </row>
    <row r="27" spans="1:19" ht="33.950000000000003" customHeight="1">
      <c r="A27" s="15" t="str">
        <f t="shared" si="1"/>
        <v/>
      </c>
      <c r="B27" s="15"/>
      <c r="C27" s="15"/>
      <c r="D27" s="15"/>
      <c r="E27" s="15"/>
      <c r="F27" s="15"/>
      <c r="G27" s="15"/>
      <c r="H27" s="15"/>
      <c r="I27" s="15"/>
      <c r="J27" s="15"/>
      <c r="K27" s="15"/>
      <c r="L27" s="15"/>
      <c r="M27" s="15"/>
      <c r="N27" s="15"/>
      <c r="O27" s="15"/>
      <c r="P27" s="15" t="str">
        <f t="shared" si="0"/>
        <v/>
      </c>
      <c r="Q27" s="15"/>
      <c r="R27" s="16"/>
      <c r="S27" s="15"/>
    </row>
    <row r="28" spans="1:19" ht="33.950000000000003" customHeight="1">
      <c r="A28" s="15" t="str">
        <f t="shared" si="1"/>
        <v/>
      </c>
      <c r="B28" s="15"/>
      <c r="C28" s="15"/>
      <c r="D28" s="15"/>
      <c r="E28" s="15"/>
      <c r="F28" s="15"/>
      <c r="G28" s="15"/>
      <c r="H28" s="15"/>
      <c r="I28" s="15"/>
      <c r="J28" s="15"/>
      <c r="K28" s="15"/>
      <c r="L28" s="15"/>
      <c r="M28" s="15"/>
      <c r="N28" s="15"/>
      <c r="O28" s="15"/>
      <c r="P28" s="15" t="str">
        <f t="shared" si="0"/>
        <v/>
      </c>
      <c r="Q28" s="15"/>
      <c r="R28" s="16"/>
      <c r="S28" s="15"/>
    </row>
    <row r="29" spans="1:19" ht="33.950000000000003" customHeight="1">
      <c r="A29" s="15" t="str">
        <f t="shared" si="1"/>
        <v/>
      </c>
      <c r="B29" s="15"/>
      <c r="C29" s="15"/>
      <c r="D29" s="15"/>
      <c r="E29" s="15"/>
      <c r="F29" s="15"/>
      <c r="G29" s="15"/>
      <c r="H29" s="15"/>
      <c r="I29" s="15"/>
      <c r="J29" s="15"/>
      <c r="K29" s="15"/>
      <c r="L29" s="15"/>
      <c r="M29" s="15"/>
      <c r="N29" s="15"/>
      <c r="O29" s="15"/>
      <c r="P29" s="15" t="str">
        <f t="shared" si="0"/>
        <v/>
      </c>
      <c r="Q29" s="15"/>
      <c r="R29" s="16"/>
      <c r="S29" s="15"/>
    </row>
    <row r="30" spans="1:19" ht="33.950000000000003" customHeight="1">
      <c r="A30" s="15" t="str">
        <f t="shared" si="1"/>
        <v/>
      </c>
      <c r="B30" s="15"/>
      <c r="C30" s="15"/>
      <c r="D30" s="15"/>
      <c r="E30" s="15"/>
      <c r="F30" s="15"/>
      <c r="G30" s="15"/>
      <c r="H30" s="15"/>
      <c r="I30" s="15"/>
      <c r="J30" s="15"/>
      <c r="K30" s="15"/>
      <c r="L30" s="15"/>
      <c r="M30" s="15"/>
      <c r="N30" s="15"/>
      <c r="O30" s="15"/>
      <c r="P30" s="15" t="str">
        <f t="shared" si="0"/>
        <v/>
      </c>
      <c r="Q30" s="15"/>
      <c r="R30" s="16"/>
      <c r="S30" s="15"/>
    </row>
    <row r="31" spans="1:19" ht="33.950000000000003" customHeight="1">
      <c r="A31" s="15" t="str">
        <f t="shared" si="1"/>
        <v/>
      </c>
      <c r="B31" s="15"/>
      <c r="C31" s="15"/>
      <c r="D31" s="15"/>
      <c r="E31" s="15"/>
      <c r="F31" s="15"/>
      <c r="G31" s="15"/>
      <c r="H31" s="15"/>
      <c r="I31" s="15"/>
      <c r="J31" s="15"/>
      <c r="K31" s="15"/>
      <c r="L31" s="15"/>
      <c r="M31" s="15"/>
      <c r="N31" s="15"/>
      <c r="O31" s="15"/>
      <c r="P31" s="15" t="str">
        <f t="shared" si="0"/>
        <v/>
      </c>
      <c r="Q31" s="15"/>
      <c r="R31" s="16"/>
      <c r="S31" s="15"/>
    </row>
    <row r="32" spans="1:19" ht="33.950000000000003" customHeight="1">
      <c r="A32" s="15" t="str">
        <f t="shared" si="1"/>
        <v/>
      </c>
      <c r="B32" s="15"/>
      <c r="C32" s="15"/>
      <c r="D32" s="15"/>
      <c r="E32" s="15"/>
      <c r="F32" s="15"/>
      <c r="G32" s="15"/>
      <c r="H32" s="15"/>
      <c r="I32" s="15"/>
      <c r="J32" s="15"/>
      <c r="K32" s="15"/>
      <c r="L32" s="15"/>
      <c r="M32" s="15"/>
      <c r="N32" s="15"/>
      <c r="O32" s="15"/>
      <c r="P32" s="15" t="str">
        <f t="shared" si="0"/>
        <v/>
      </c>
      <c r="Q32" s="15"/>
      <c r="R32" s="16"/>
      <c r="S32" s="15"/>
    </row>
    <row r="33" spans="1:19" ht="33.950000000000003" customHeight="1">
      <c r="A33" s="15" t="str">
        <f t="shared" si="1"/>
        <v/>
      </c>
      <c r="B33" s="15"/>
      <c r="C33" s="15"/>
      <c r="D33" s="15"/>
      <c r="E33" s="15"/>
      <c r="F33" s="15"/>
      <c r="G33" s="15"/>
      <c r="H33" s="15"/>
      <c r="I33" s="15"/>
      <c r="J33" s="15"/>
      <c r="K33" s="15"/>
      <c r="L33" s="15"/>
      <c r="M33" s="15"/>
      <c r="N33" s="15"/>
      <c r="O33" s="15"/>
      <c r="P33" s="15" t="str">
        <f t="shared" si="0"/>
        <v/>
      </c>
      <c r="Q33" s="15"/>
      <c r="R33" s="16"/>
      <c r="S33" s="15"/>
    </row>
    <row r="34" spans="1:19" ht="33.950000000000003" customHeight="1">
      <c r="A34" s="15" t="str">
        <f t="shared" si="1"/>
        <v/>
      </c>
      <c r="B34" s="15"/>
      <c r="C34" s="15"/>
      <c r="D34" s="15"/>
      <c r="E34" s="15"/>
      <c r="F34" s="15"/>
      <c r="G34" s="15"/>
      <c r="H34" s="15"/>
      <c r="I34" s="15"/>
      <c r="J34" s="15"/>
      <c r="K34" s="15"/>
      <c r="L34" s="15"/>
      <c r="M34" s="15"/>
      <c r="N34" s="15"/>
      <c r="O34" s="15"/>
      <c r="P34" s="15" t="str">
        <f t="shared" si="0"/>
        <v/>
      </c>
      <c r="Q34" s="15"/>
      <c r="R34" s="16"/>
      <c r="S34" s="15"/>
    </row>
    <row r="35" spans="1:19" ht="33.950000000000003" customHeight="1">
      <c r="A35" s="15" t="str">
        <f t="shared" si="1"/>
        <v/>
      </c>
      <c r="B35" s="15"/>
      <c r="C35" s="15"/>
      <c r="D35" s="15"/>
      <c r="E35" s="15"/>
      <c r="F35" s="15"/>
      <c r="G35" s="15"/>
      <c r="H35" s="15"/>
      <c r="I35" s="15"/>
      <c r="J35" s="15"/>
      <c r="K35" s="15"/>
      <c r="L35" s="15"/>
      <c r="M35" s="15"/>
      <c r="N35" s="15"/>
      <c r="O35" s="15"/>
      <c r="P35" s="15" t="str">
        <f t="shared" si="0"/>
        <v/>
      </c>
      <c r="Q35" s="15"/>
      <c r="R35" s="16"/>
      <c r="S35" s="15"/>
    </row>
    <row r="36" spans="1:19" ht="33.950000000000003" customHeight="1">
      <c r="A36" s="15" t="str">
        <f t="shared" si="1"/>
        <v/>
      </c>
      <c r="B36" s="15"/>
      <c r="C36" s="15"/>
      <c r="D36" s="15"/>
      <c r="E36" s="15"/>
      <c r="F36" s="15"/>
      <c r="G36" s="15"/>
      <c r="H36" s="15"/>
      <c r="I36" s="15"/>
      <c r="J36" s="15"/>
      <c r="K36" s="15"/>
      <c r="L36" s="15"/>
      <c r="M36" s="15"/>
      <c r="N36" s="15"/>
      <c r="O36" s="15"/>
      <c r="P36" s="15" t="str">
        <f t="shared" si="0"/>
        <v/>
      </c>
      <c r="Q36" s="15"/>
      <c r="R36" s="16"/>
      <c r="S36" s="15"/>
    </row>
    <row r="37" spans="1:19" ht="33.950000000000003" customHeight="1">
      <c r="A37" s="15" t="str">
        <f t="shared" si="1"/>
        <v/>
      </c>
      <c r="B37" s="15"/>
      <c r="C37" s="15"/>
      <c r="D37" s="15"/>
      <c r="E37" s="15"/>
      <c r="F37" s="15"/>
      <c r="G37" s="15"/>
      <c r="H37" s="15"/>
      <c r="I37" s="15"/>
      <c r="J37" s="15"/>
      <c r="K37" s="15"/>
      <c r="L37" s="15"/>
      <c r="M37" s="15"/>
      <c r="N37" s="15"/>
      <c r="O37" s="15"/>
      <c r="P37" s="15" t="str">
        <f t="shared" si="0"/>
        <v/>
      </c>
      <c r="Q37" s="15"/>
      <c r="R37" s="16"/>
      <c r="S37" s="15"/>
    </row>
    <row r="38" spans="1:19" ht="33.950000000000003" customHeight="1">
      <c r="A38" s="15" t="str">
        <f t="shared" si="1"/>
        <v/>
      </c>
      <c r="B38" s="15"/>
      <c r="C38" s="15"/>
      <c r="D38" s="15"/>
      <c r="E38" s="15"/>
      <c r="F38" s="15"/>
      <c r="G38" s="15"/>
      <c r="H38" s="15"/>
      <c r="I38" s="15"/>
      <c r="J38" s="15"/>
      <c r="K38" s="15"/>
      <c r="L38" s="15"/>
      <c r="M38" s="15"/>
      <c r="N38" s="15"/>
      <c r="O38" s="15"/>
      <c r="P38" s="15" t="str">
        <f t="shared" si="0"/>
        <v/>
      </c>
      <c r="Q38" s="15"/>
      <c r="R38" s="16"/>
      <c r="S38" s="15"/>
    </row>
    <row r="39" spans="1:19" ht="33.950000000000003" customHeight="1">
      <c r="A39" s="15" t="str">
        <f t="shared" si="1"/>
        <v/>
      </c>
      <c r="B39" s="15"/>
      <c r="C39" s="15"/>
      <c r="D39" s="15"/>
      <c r="E39" s="15"/>
      <c r="F39" s="15"/>
      <c r="G39" s="15"/>
      <c r="H39" s="15"/>
      <c r="I39" s="15"/>
      <c r="J39" s="15"/>
      <c r="K39" s="15"/>
      <c r="L39" s="15"/>
      <c r="M39" s="15"/>
      <c r="N39" s="15"/>
      <c r="O39" s="15"/>
      <c r="P39" s="15" t="str">
        <f t="shared" ref="P39:P70" si="2">IF(B39="","",IF(OR(AND(J39="Yes",N39&lt;&gt;"Complete"),AND(I39="Restricted",N39&lt;&gt;"Complete"),AND(L39="Yes - can take actions",M39&lt;&gt;"Required")),"High",IF(OR(J39="Yes",L39="Yes - can take actions",N39="Not Started",O39="Not Started",Q39="Do Not Approve"),"Medium","Low")))</f>
        <v/>
      </c>
      <c r="Q39" s="15"/>
      <c r="R39" s="16"/>
      <c r="S39" s="15"/>
    </row>
    <row r="40" spans="1:19" ht="33.950000000000003" customHeight="1">
      <c r="A40" s="15" t="str">
        <f t="shared" ref="A40:A71" si="3">IF(B40="","","AI-"&amp;TEXT(ROW()-6,"000"))</f>
        <v/>
      </c>
      <c r="B40" s="15"/>
      <c r="C40" s="15"/>
      <c r="D40" s="15"/>
      <c r="E40" s="15"/>
      <c r="F40" s="15"/>
      <c r="G40" s="15"/>
      <c r="H40" s="15"/>
      <c r="I40" s="15"/>
      <c r="J40" s="15"/>
      <c r="K40" s="15"/>
      <c r="L40" s="15"/>
      <c r="M40" s="15"/>
      <c r="N40" s="15"/>
      <c r="O40" s="15"/>
      <c r="P40" s="15" t="str">
        <f t="shared" si="2"/>
        <v/>
      </c>
      <c r="Q40" s="15"/>
      <c r="R40" s="16"/>
      <c r="S40" s="15"/>
    </row>
    <row r="41" spans="1:19" ht="33.950000000000003" customHeight="1">
      <c r="A41" s="15" t="str">
        <f t="shared" si="3"/>
        <v/>
      </c>
      <c r="B41" s="15"/>
      <c r="C41" s="15"/>
      <c r="D41" s="15"/>
      <c r="E41" s="15"/>
      <c r="F41" s="15"/>
      <c r="G41" s="15"/>
      <c r="H41" s="15"/>
      <c r="I41" s="15"/>
      <c r="J41" s="15"/>
      <c r="K41" s="15"/>
      <c r="L41" s="15"/>
      <c r="M41" s="15"/>
      <c r="N41" s="15"/>
      <c r="O41" s="15"/>
      <c r="P41" s="15" t="str">
        <f t="shared" si="2"/>
        <v/>
      </c>
      <c r="Q41" s="15"/>
      <c r="R41" s="16"/>
      <c r="S41" s="15"/>
    </row>
    <row r="42" spans="1:19" ht="33.950000000000003" customHeight="1">
      <c r="A42" s="15" t="str">
        <f t="shared" si="3"/>
        <v/>
      </c>
      <c r="B42" s="15"/>
      <c r="C42" s="15"/>
      <c r="D42" s="15"/>
      <c r="E42" s="15"/>
      <c r="F42" s="15"/>
      <c r="G42" s="15"/>
      <c r="H42" s="15"/>
      <c r="I42" s="15"/>
      <c r="J42" s="15"/>
      <c r="K42" s="15"/>
      <c r="L42" s="15"/>
      <c r="M42" s="15"/>
      <c r="N42" s="15"/>
      <c r="O42" s="15"/>
      <c r="P42" s="15" t="str">
        <f t="shared" si="2"/>
        <v/>
      </c>
      <c r="Q42" s="15"/>
      <c r="R42" s="16"/>
      <c r="S42" s="15"/>
    </row>
    <row r="43" spans="1:19" ht="33.950000000000003" customHeight="1">
      <c r="A43" s="15" t="str">
        <f t="shared" si="3"/>
        <v/>
      </c>
      <c r="B43" s="15"/>
      <c r="C43" s="15"/>
      <c r="D43" s="15"/>
      <c r="E43" s="15"/>
      <c r="F43" s="15"/>
      <c r="G43" s="15"/>
      <c r="H43" s="15"/>
      <c r="I43" s="15"/>
      <c r="J43" s="15"/>
      <c r="K43" s="15"/>
      <c r="L43" s="15"/>
      <c r="M43" s="15"/>
      <c r="N43" s="15"/>
      <c r="O43" s="15"/>
      <c r="P43" s="15" t="str">
        <f t="shared" si="2"/>
        <v/>
      </c>
      <c r="Q43" s="15"/>
      <c r="R43" s="16"/>
      <c r="S43" s="15"/>
    </row>
    <row r="44" spans="1:19" ht="33.950000000000003" customHeight="1">
      <c r="A44" s="15" t="str">
        <f t="shared" si="3"/>
        <v/>
      </c>
      <c r="B44" s="15"/>
      <c r="C44" s="15"/>
      <c r="D44" s="15"/>
      <c r="E44" s="15"/>
      <c r="F44" s="15"/>
      <c r="G44" s="15"/>
      <c r="H44" s="15"/>
      <c r="I44" s="15"/>
      <c r="J44" s="15"/>
      <c r="K44" s="15"/>
      <c r="L44" s="15"/>
      <c r="M44" s="15"/>
      <c r="N44" s="15"/>
      <c r="O44" s="15"/>
      <c r="P44" s="15" t="str">
        <f t="shared" si="2"/>
        <v/>
      </c>
      <c r="Q44" s="15"/>
      <c r="R44" s="16"/>
      <c r="S44" s="15"/>
    </row>
    <row r="45" spans="1:19" ht="33.950000000000003" customHeight="1">
      <c r="A45" s="15" t="str">
        <f t="shared" si="3"/>
        <v/>
      </c>
      <c r="B45" s="15"/>
      <c r="C45" s="15"/>
      <c r="D45" s="15"/>
      <c r="E45" s="15"/>
      <c r="F45" s="15"/>
      <c r="G45" s="15"/>
      <c r="H45" s="15"/>
      <c r="I45" s="15"/>
      <c r="J45" s="15"/>
      <c r="K45" s="15"/>
      <c r="L45" s="15"/>
      <c r="M45" s="15"/>
      <c r="N45" s="15"/>
      <c r="O45" s="15"/>
      <c r="P45" s="15" t="str">
        <f t="shared" si="2"/>
        <v/>
      </c>
      <c r="Q45" s="15"/>
      <c r="R45" s="16"/>
      <c r="S45" s="15"/>
    </row>
    <row r="46" spans="1:19" ht="33.950000000000003" customHeight="1">
      <c r="A46" s="15" t="str">
        <f t="shared" si="3"/>
        <v/>
      </c>
      <c r="B46" s="15"/>
      <c r="C46" s="15"/>
      <c r="D46" s="15"/>
      <c r="E46" s="15"/>
      <c r="F46" s="15"/>
      <c r="G46" s="15"/>
      <c r="H46" s="15"/>
      <c r="I46" s="15"/>
      <c r="J46" s="15"/>
      <c r="K46" s="15"/>
      <c r="L46" s="15"/>
      <c r="M46" s="15"/>
      <c r="N46" s="15"/>
      <c r="O46" s="15"/>
      <c r="P46" s="15" t="str">
        <f t="shared" si="2"/>
        <v/>
      </c>
      <c r="Q46" s="15"/>
      <c r="R46" s="16"/>
      <c r="S46" s="15"/>
    </row>
    <row r="47" spans="1:19" ht="33.950000000000003" customHeight="1">
      <c r="A47" s="15" t="str">
        <f t="shared" si="3"/>
        <v/>
      </c>
      <c r="B47" s="15"/>
      <c r="C47" s="15"/>
      <c r="D47" s="15"/>
      <c r="E47" s="15"/>
      <c r="F47" s="15"/>
      <c r="G47" s="15"/>
      <c r="H47" s="15"/>
      <c r="I47" s="15"/>
      <c r="J47" s="15"/>
      <c r="K47" s="15"/>
      <c r="L47" s="15"/>
      <c r="M47" s="15"/>
      <c r="N47" s="15"/>
      <c r="O47" s="15"/>
      <c r="P47" s="15" t="str">
        <f t="shared" si="2"/>
        <v/>
      </c>
      <c r="Q47" s="15"/>
      <c r="R47" s="16"/>
      <c r="S47" s="15"/>
    </row>
    <row r="48" spans="1:19" ht="33.950000000000003" customHeight="1">
      <c r="A48" s="15" t="str">
        <f t="shared" si="3"/>
        <v/>
      </c>
      <c r="B48" s="15"/>
      <c r="C48" s="15"/>
      <c r="D48" s="15"/>
      <c r="E48" s="15"/>
      <c r="F48" s="15"/>
      <c r="G48" s="15"/>
      <c r="H48" s="15"/>
      <c r="I48" s="15"/>
      <c r="J48" s="15"/>
      <c r="K48" s="15"/>
      <c r="L48" s="15"/>
      <c r="M48" s="15"/>
      <c r="N48" s="15"/>
      <c r="O48" s="15"/>
      <c r="P48" s="15" t="str">
        <f t="shared" si="2"/>
        <v/>
      </c>
      <c r="Q48" s="15"/>
      <c r="R48" s="16"/>
      <c r="S48" s="15"/>
    </row>
    <row r="49" spans="1:19" ht="33.950000000000003" customHeight="1">
      <c r="A49" s="15" t="str">
        <f t="shared" si="3"/>
        <v/>
      </c>
      <c r="B49" s="15"/>
      <c r="C49" s="15"/>
      <c r="D49" s="15"/>
      <c r="E49" s="15"/>
      <c r="F49" s="15"/>
      <c r="G49" s="15"/>
      <c r="H49" s="15"/>
      <c r="I49" s="15"/>
      <c r="J49" s="15"/>
      <c r="K49" s="15"/>
      <c r="L49" s="15"/>
      <c r="M49" s="15"/>
      <c r="N49" s="15"/>
      <c r="O49" s="15"/>
      <c r="P49" s="15" t="str">
        <f t="shared" si="2"/>
        <v/>
      </c>
      <c r="Q49" s="15"/>
      <c r="R49" s="16"/>
      <c r="S49" s="15"/>
    </row>
    <row r="50" spans="1:19" ht="33.950000000000003" customHeight="1">
      <c r="A50" s="15" t="str">
        <f t="shared" si="3"/>
        <v/>
      </c>
      <c r="B50" s="15"/>
      <c r="C50" s="15"/>
      <c r="D50" s="15"/>
      <c r="E50" s="15"/>
      <c r="F50" s="15"/>
      <c r="G50" s="15"/>
      <c r="H50" s="15"/>
      <c r="I50" s="15"/>
      <c r="J50" s="15"/>
      <c r="K50" s="15"/>
      <c r="L50" s="15"/>
      <c r="M50" s="15"/>
      <c r="N50" s="15"/>
      <c r="O50" s="15"/>
      <c r="P50" s="15" t="str">
        <f t="shared" si="2"/>
        <v/>
      </c>
      <c r="Q50" s="15"/>
      <c r="R50" s="16"/>
      <c r="S50" s="15"/>
    </row>
    <row r="51" spans="1:19" ht="33.950000000000003" customHeight="1">
      <c r="A51" s="15" t="str">
        <f t="shared" si="3"/>
        <v/>
      </c>
      <c r="B51" s="15"/>
      <c r="C51" s="15"/>
      <c r="D51" s="15"/>
      <c r="E51" s="15"/>
      <c r="F51" s="15"/>
      <c r="G51" s="15"/>
      <c r="H51" s="15"/>
      <c r="I51" s="15"/>
      <c r="J51" s="15"/>
      <c r="K51" s="15"/>
      <c r="L51" s="15"/>
      <c r="M51" s="15"/>
      <c r="N51" s="15"/>
      <c r="O51" s="15"/>
      <c r="P51" s="15" t="str">
        <f t="shared" si="2"/>
        <v/>
      </c>
      <c r="Q51" s="15"/>
      <c r="R51" s="16"/>
      <c r="S51" s="15"/>
    </row>
    <row r="52" spans="1:19" ht="33.950000000000003" customHeight="1">
      <c r="A52" s="15" t="str">
        <f t="shared" si="3"/>
        <v/>
      </c>
      <c r="B52" s="15"/>
      <c r="C52" s="15"/>
      <c r="D52" s="15"/>
      <c r="E52" s="15"/>
      <c r="F52" s="15"/>
      <c r="G52" s="15"/>
      <c r="H52" s="15"/>
      <c r="I52" s="15"/>
      <c r="J52" s="15"/>
      <c r="K52" s="15"/>
      <c r="L52" s="15"/>
      <c r="M52" s="15"/>
      <c r="N52" s="15"/>
      <c r="O52" s="15"/>
      <c r="P52" s="15" t="str">
        <f t="shared" si="2"/>
        <v/>
      </c>
      <c r="Q52" s="15"/>
      <c r="R52" s="16"/>
      <c r="S52" s="15"/>
    </row>
    <row r="53" spans="1:19" ht="33.950000000000003" customHeight="1">
      <c r="A53" s="15" t="str">
        <f t="shared" si="3"/>
        <v/>
      </c>
      <c r="B53" s="15"/>
      <c r="C53" s="15"/>
      <c r="D53" s="15"/>
      <c r="E53" s="15"/>
      <c r="F53" s="15"/>
      <c r="G53" s="15"/>
      <c r="H53" s="15"/>
      <c r="I53" s="15"/>
      <c r="J53" s="15"/>
      <c r="K53" s="15"/>
      <c r="L53" s="15"/>
      <c r="M53" s="15"/>
      <c r="N53" s="15"/>
      <c r="O53" s="15"/>
      <c r="P53" s="15" t="str">
        <f t="shared" si="2"/>
        <v/>
      </c>
      <c r="Q53" s="15"/>
      <c r="R53" s="16"/>
      <c r="S53" s="15"/>
    </row>
    <row r="54" spans="1:19" ht="33.950000000000003" customHeight="1">
      <c r="A54" s="15" t="str">
        <f t="shared" si="3"/>
        <v/>
      </c>
      <c r="B54" s="15"/>
      <c r="C54" s="15"/>
      <c r="D54" s="15"/>
      <c r="E54" s="15"/>
      <c r="F54" s="15"/>
      <c r="G54" s="15"/>
      <c r="H54" s="15"/>
      <c r="I54" s="15"/>
      <c r="J54" s="15"/>
      <c r="K54" s="15"/>
      <c r="L54" s="15"/>
      <c r="M54" s="15"/>
      <c r="N54" s="15"/>
      <c r="O54" s="15"/>
      <c r="P54" s="15" t="str">
        <f t="shared" si="2"/>
        <v/>
      </c>
      <c r="Q54" s="15"/>
      <c r="R54" s="16"/>
      <c r="S54" s="15"/>
    </row>
    <row r="55" spans="1:19" ht="33.950000000000003" customHeight="1">
      <c r="A55" s="15" t="str">
        <f t="shared" si="3"/>
        <v/>
      </c>
      <c r="B55" s="15"/>
      <c r="C55" s="15"/>
      <c r="D55" s="15"/>
      <c r="E55" s="15"/>
      <c r="F55" s="15"/>
      <c r="G55" s="15"/>
      <c r="H55" s="15"/>
      <c r="I55" s="15"/>
      <c r="J55" s="15"/>
      <c r="K55" s="15"/>
      <c r="L55" s="15"/>
      <c r="M55" s="15"/>
      <c r="N55" s="15"/>
      <c r="O55" s="15"/>
      <c r="P55" s="15" t="str">
        <f t="shared" si="2"/>
        <v/>
      </c>
      <c r="Q55" s="15"/>
      <c r="R55" s="16"/>
      <c r="S55" s="15"/>
    </row>
    <row r="56" spans="1:19" ht="33.950000000000003" customHeight="1">
      <c r="A56" s="15" t="str">
        <f t="shared" si="3"/>
        <v/>
      </c>
      <c r="B56" s="15"/>
      <c r="C56" s="15"/>
      <c r="D56" s="15"/>
      <c r="E56" s="15"/>
      <c r="F56" s="15"/>
      <c r="G56" s="15"/>
      <c r="H56" s="15"/>
      <c r="I56" s="15"/>
      <c r="J56" s="15"/>
      <c r="K56" s="15"/>
      <c r="L56" s="15"/>
      <c r="M56" s="15"/>
      <c r="N56" s="15"/>
      <c r="O56" s="15"/>
      <c r="P56" s="15" t="str">
        <f t="shared" si="2"/>
        <v/>
      </c>
      <c r="Q56" s="15"/>
      <c r="R56" s="16"/>
      <c r="S56" s="15"/>
    </row>
    <row r="57" spans="1:19" ht="33.950000000000003" customHeight="1">
      <c r="A57" s="15" t="str">
        <f t="shared" si="3"/>
        <v/>
      </c>
      <c r="B57" s="15"/>
      <c r="C57" s="15"/>
      <c r="D57" s="15"/>
      <c r="E57" s="15"/>
      <c r="F57" s="15"/>
      <c r="G57" s="15"/>
      <c r="H57" s="15"/>
      <c r="I57" s="15"/>
      <c r="J57" s="15"/>
      <c r="K57" s="15"/>
      <c r="L57" s="15"/>
      <c r="M57" s="15"/>
      <c r="N57" s="15"/>
      <c r="O57" s="15"/>
      <c r="P57" s="15" t="str">
        <f t="shared" si="2"/>
        <v/>
      </c>
      <c r="Q57" s="15"/>
      <c r="R57" s="16"/>
      <c r="S57" s="15"/>
    </row>
    <row r="58" spans="1:19" ht="33.950000000000003" customHeight="1">
      <c r="A58" s="15" t="str">
        <f t="shared" si="3"/>
        <v/>
      </c>
      <c r="B58" s="15"/>
      <c r="C58" s="15"/>
      <c r="D58" s="15"/>
      <c r="E58" s="15"/>
      <c r="F58" s="15"/>
      <c r="G58" s="15"/>
      <c r="H58" s="15"/>
      <c r="I58" s="15"/>
      <c r="J58" s="15"/>
      <c r="K58" s="15"/>
      <c r="L58" s="15"/>
      <c r="M58" s="15"/>
      <c r="N58" s="15"/>
      <c r="O58" s="15"/>
      <c r="P58" s="15" t="str">
        <f t="shared" si="2"/>
        <v/>
      </c>
      <c r="Q58" s="15"/>
      <c r="R58" s="16"/>
      <c r="S58" s="15"/>
    </row>
    <row r="59" spans="1:19" ht="33.950000000000003" customHeight="1">
      <c r="A59" s="15" t="str">
        <f t="shared" si="3"/>
        <v/>
      </c>
      <c r="B59" s="15"/>
      <c r="C59" s="15"/>
      <c r="D59" s="15"/>
      <c r="E59" s="15"/>
      <c r="F59" s="15"/>
      <c r="G59" s="15"/>
      <c r="H59" s="15"/>
      <c r="I59" s="15"/>
      <c r="J59" s="15"/>
      <c r="K59" s="15"/>
      <c r="L59" s="15"/>
      <c r="M59" s="15"/>
      <c r="N59" s="15"/>
      <c r="O59" s="15"/>
      <c r="P59" s="15" t="str">
        <f t="shared" si="2"/>
        <v/>
      </c>
      <c r="Q59" s="15"/>
      <c r="R59" s="16"/>
      <c r="S59" s="15"/>
    </row>
    <row r="60" spans="1:19" ht="33.950000000000003" customHeight="1">
      <c r="A60" s="15" t="str">
        <f t="shared" si="3"/>
        <v/>
      </c>
      <c r="B60" s="15"/>
      <c r="C60" s="15"/>
      <c r="D60" s="15"/>
      <c r="E60" s="15"/>
      <c r="F60" s="15"/>
      <c r="G60" s="15"/>
      <c r="H60" s="15"/>
      <c r="I60" s="15"/>
      <c r="J60" s="15"/>
      <c r="K60" s="15"/>
      <c r="L60" s="15"/>
      <c r="M60" s="15"/>
      <c r="N60" s="15"/>
      <c r="O60" s="15"/>
      <c r="P60" s="15" t="str">
        <f t="shared" si="2"/>
        <v/>
      </c>
      <c r="Q60" s="15"/>
      <c r="R60" s="16"/>
      <c r="S60" s="15"/>
    </row>
    <row r="61" spans="1:19" ht="33.950000000000003" customHeight="1">
      <c r="A61" s="15" t="str">
        <f t="shared" si="3"/>
        <v/>
      </c>
      <c r="B61" s="15"/>
      <c r="C61" s="15"/>
      <c r="D61" s="15"/>
      <c r="E61" s="15"/>
      <c r="F61" s="15"/>
      <c r="G61" s="15"/>
      <c r="H61" s="15"/>
      <c r="I61" s="15"/>
      <c r="J61" s="15"/>
      <c r="K61" s="15"/>
      <c r="L61" s="15"/>
      <c r="M61" s="15"/>
      <c r="N61" s="15"/>
      <c r="O61" s="15"/>
      <c r="P61" s="15" t="str">
        <f t="shared" si="2"/>
        <v/>
      </c>
      <c r="Q61" s="15"/>
      <c r="R61" s="16"/>
      <c r="S61" s="15"/>
    </row>
    <row r="62" spans="1:19" ht="33.950000000000003" customHeight="1">
      <c r="A62" s="15" t="str">
        <f t="shared" si="3"/>
        <v/>
      </c>
      <c r="B62" s="15"/>
      <c r="C62" s="15"/>
      <c r="D62" s="15"/>
      <c r="E62" s="15"/>
      <c r="F62" s="15"/>
      <c r="G62" s="15"/>
      <c r="H62" s="15"/>
      <c r="I62" s="15"/>
      <c r="J62" s="15"/>
      <c r="K62" s="15"/>
      <c r="L62" s="15"/>
      <c r="M62" s="15"/>
      <c r="N62" s="15"/>
      <c r="O62" s="15"/>
      <c r="P62" s="15" t="str">
        <f t="shared" si="2"/>
        <v/>
      </c>
      <c r="Q62" s="15"/>
      <c r="R62" s="16"/>
      <c r="S62" s="15"/>
    </row>
    <row r="63" spans="1:19" ht="33.950000000000003" customHeight="1">
      <c r="A63" s="15" t="str">
        <f t="shared" si="3"/>
        <v/>
      </c>
      <c r="B63" s="15"/>
      <c r="C63" s="15"/>
      <c r="D63" s="15"/>
      <c r="E63" s="15"/>
      <c r="F63" s="15"/>
      <c r="G63" s="15"/>
      <c r="H63" s="15"/>
      <c r="I63" s="15"/>
      <c r="J63" s="15"/>
      <c r="K63" s="15"/>
      <c r="L63" s="15"/>
      <c r="M63" s="15"/>
      <c r="N63" s="15"/>
      <c r="O63" s="15"/>
      <c r="P63" s="15" t="str">
        <f t="shared" si="2"/>
        <v/>
      </c>
      <c r="Q63" s="15"/>
      <c r="R63" s="16"/>
      <c r="S63" s="15"/>
    </row>
    <row r="64" spans="1:19" ht="33.950000000000003" customHeight="1">
      <c r="A64" s="15" t="str">
        <f t="shared" si="3"/>
        <v/>
      </c>
      <c r="B64" s="15"/>
      <c r="C64" s="15"/>
      <c r="D64" s="15"/>
      <c r="E64" s="15"/>
      <c r="F64" s="15"/>
      <c r="G64" s="15"/>
      <c r="H64" s="15"/>
      <c r="I64" s="15"/>
      <c r="J64" s="15"/>
      <c r="K64" s="15"/>
      <c r="L64" s="15"/>
      <c r="M64" s="15"/>
      <c r="N64" s="15"/>
      <c r="O64" s="15"/>
      <c r="P64" s="15" t="str">
        <f t="shared" si="2"/>
        <v/>
      </c>
      <c r="Q64" s="15"/>
      <c r="R64" s="16"/>
      <c r="S64" s="15"/>
    </row>
    <row r="65" spans="1:19" ht="33.950000000000003" customHeight="1">
      <c r="A65" s="15" t="str">
        <f t="shared" si="3"/>
        <v/>
      </c>
      <c r="B65" s="15"/>
      <c r="C65" s="15"/>
      <c r="D65" s="15"/>
      <c r="E65" s="15"/>
      <c r="F65" s="15"/>
      <c r="G65" s="15"/>
      <c r="H65" s="15"/>
      <c r="I65" s="15"/>
      <c r="J65" s="15"/>
      <c r="K65" s="15"/>
      <c r="L65" s="15"/>
      <c r="M65" s="15"/>
      <c r="N65" s="15"/>
      <c r="O65" s="15"/>
      <c r="P65" s="15" t="str">
        <f t="shared" si="2"/>
        <v/>
      </c>
      <c r="Q65" s="15"/>
      <c r="R65" s="16"/>
      <c r="S65" s="15"/>
    </row>
    <row r="66" spans="1:19" ht="33.950000000000003" customHeight="1">
      <c r="A66" s="15" t="str">
        <f t="shared" si="3"/>
        <v/>
      </c>
      <c r="B66" s="15"/>
      <c r="C66" s="15"/>
      <c r="D66" s="15"/>
      <c r="E66" s="15"/>
      <c r="F66" s="15"/>
      <c r="G66" s="15"/>
      <c r="H66" s="15"/>
      <c r="I66" s="15"/>
      <c r="J66" s="15"/>
      <c r="K66" s="15"/>
      <c r="L66" s="15"/>
      <c r="M66" s="15"/>
      <c r="N66" s="15"/>
      <c r="O66" s="15"/>
      <c r="P66" s="15" t="str">
        <f t="shared" si="2"/>
        <v/>
      </c>
      <c r="Q66" s="15"/>
      <c r="R66" s="16"/>
      <c r="S66" s="15"/>
    </row>
    <row r="67" spans="1:19" ht="33.950000000000003" customHeight="1">
      <c r="A67" s="15" t="str">
        <f t="shared" si="3"/>
        <v/>
      </c>
      <c r="B67" s="15"/>
      <c r="C67" s="15"/>
      <c r="D67" s="15"/>
      <c r="E67" s="15"/>
      <c r="F67" s="15"/>
      <c r="G67" s="15"/>
      <c r="H67" s="15"/>
      <c r="I67" s="15"/>
      <c r="J67" s="15"/>
      <c r="K67" s="15"/>
      <c r="L67" s="15"/>
      <c r="M67" s="15"/>
      <c r="N67" s="15"/>
      <c r="O67" s="15"/>
      <c r="P67" s="15" t="str">
        <f t="shared" si="2"/>
        <v/>
      </c>
      <c r="Q67" s="15"/>
      <c r="R67" s="16"/>
      <c r="S67" s="15"/>
    </row>
    <row r="68" spans="1:19" ht="33.950000000000003" customHeight="1">
      <c r="A68" s="15" t="str">
        <f t="shared" si="3"/>
        <v/>
      </c>
      <c r="B68" s="15"/>
      <c r="C68" s="15"/>
      <c r="D68" s="15"/>
      <c r="E68" s="15"/>
      <c r="F68" s="15"/>
      <c r="G68" s="15"/>
      <c r="H68" s="15"/>
      <c r="I68" s="15"/>
      <c r="J68" s="15"/>
      <c r="K68" s="15"/>
      <c r="L68" s="15"/>
      <c r="M68" s="15"/>
      <c r="N68" s="15"/>
      <c r="O68" s="15"/>
      <c r="P68" s="15" t="str">
        <f t="shared" si="2"/>
        <v/>
      </c>
      <c r="Q68" s="15"/>
      <c r="R68" s="16"/>
      <c r="S68" s="15"/>
    </row>
    <row r="69" spans="1:19" ht="33.950000000000003" customHeight="1">
      <c r="A69" s="15" t="str">
        <f t="shared" si="3"/>
        <v/>
      </c>
      <c r="B69" s="15"/>
      <c r="C69" s="15"/>
      <c r="D69" s="15"/>
      <c r="E69" s="15"/>
      <c r="F69" s="15"/>
      <c r="G69" s="15"/>
      <c r="H69" s="15"/>
      <c r="I69" s="15"/>
      <c r="J69" s="15"/>
      <c r="K69" s="15"/>
      <c r="L69" s="15"/>
      <c r="M69" s="15"/>
      <c r="N69" s="15"/>
      <c r="O69" s="15"/>
      <c r="P69" s="15" t="str">
        <f t="shared" si="2"/>
        <v/>
      </c>
      <c r="Q69" s="15"/>
      <c r="R69" s="16"/>
      <c r="S69" s="15"/>
    </row>
    <row r="70" spans="1:19" ht="33.950000000000003" customHeight="1">
      <c r="A70" s="15" t="str">
        <f t="shared" si="3"/>
        <v/>
      </c>
      <c r="B70" s="15"/>
      <c r="C70" s="15"/>
      <c r="D70" s="15"/>
      <c r="E70" s="15"/>
      <c r="F70" s="15"/>
      <c r="G70" s="15"/>
      <c r="H70" s="15"/>
      <c r="I70" s="15"/>
      <c r="J70" s="15"/>
      <c r="K70" s="15"/>
      <c r="L70" s="15"/>
      <c r="M70" s="15"/>
      <c r="N70" s="15"/>
      <c r="O70" s="15"/>
      <c r="P70" s="15" t="str">
        <f t="shared" si="2"/>
        <v/>
      </c>
      <c r="Q70" s="15"/>
      <c r="R70" s="16"/>
      <c r="S70" s="15"/>
    </row>
    <row r="71" spans="1:19" ht="33.950000000000003" customHeight="1">
      <c r="A71" s="15" t="str">
        <f t="shared" si="3"/>
        <v/>
      </c>
      <c r="B71" s="15"/>
      <c r="C71" s="15"/>
      <c r="D71" s="15"/>
      <c r="E71" s="15"/>
      <c r="F71" s="15"/>
      <c r="G71" s="15"/>
      <c r="H71" s="15"/>
      <c r="I71" s="15"/>
      <c r="J71" s="15"/>
      <c r="K71" s="15"/>
      <c r="L71" s="15"/>
      <c r="M71" s="15"/>
      <c r="N71" s="15"/>
      <c r="O71" s="15"/>
      <c r="P71" s="15" t="str">
        <f t="shared" ref="P71:P102" si="4">IF(B71="","",IF(OR(AND(J71="Yes",N71&lt;&gt;"Complete"),AND(I71="Restricted",N71&lt;&gt;"Complete"),AND(L71="Yes - can take actions",M71&lt;&gt;"Required")),"High",IF(OR(J71="Yes",L71="Yes - can take actions",N71="Not Started",O71="Not Started",Q71="Do Not Approve"),"Medium","Low")))</f>
        <v/>
      </c>
      <c r="Q71" s="15"/>
      <c r="R71" s="16"/>
      <c r="S71" s="15"/>
    </row>
    <row r="72" spans="1:19" ht="33.950000000000003" customHeight="1">
      <c r="A72" s="15" t="str">
        <f t="shared" ref="A72:A103" si="5">IF(B72="","","AI-"&amp;TEXT(ROW()-6,"000"))</f>
        <v/>
      </c>
      <c r="B72" s="15"/>
      <c r="C72" s="15"/>
      <c r="D72" s="15"/>
      <c r="E72" s="15"/>
      <c r="F72" s="15"/>
      <c r="G72" s="15"/>
      <c r="H72" s="15"/>
      <c r="I72" s="15"/>
      <c r="J72" s="15"/>
      <c r="K72" s="15"/>
      <c r="L72" s="15"/>
      <c r="M72" s="15"/>
      <c r="N72" s="15"/>
      <c r="O72" s="15"/>
      <c r="P72" s="15" t="str">
        <f t="shared" si="4"/>
        <v/>
      </c>
      <c r="Q72" s="15"/>
      <c r="R72" s="16"/>
      <c r="S72" s="15"/>
    </row>
    <row r="73" spans="1:19" ht="33.950000000000003" customHeight="1">
      <c r="A73" s="15" t="str">
        <f t="shared" si="5"/>
        <v/>
      </c>
      <c r="B73" s="15"/>
      <c r="C73" s="15"/>
      <c r="D73" s="15"/>
      <c r="E73" s="15"/>
      <c r="F73" s="15"/>
      <c r="G73" s="15"/>
      <c r="H73" s="15"/>
      <c r="I73" s="15"/>
      <c r="J73" s="15"/>
      <c r="K73" s="15"/>
      <c r="L73" s="15"/>
      <c r="M73" s="15"/>
      <c r="N73" s="15"/>
      <c r="O73" s="15"/>
      <c r="P73" s="15" t="str">
        <f t="shared" si="4"/>
        <v/>
      </c>
      <c r="Q73" s="15"/>
      <c r="R73" s="16"/>
      <c r="S73" s="15"/>
    </row>
    <row r="74" spans="1:19" ht="33.950000000000003" customHeight="1">
      <c r="A74" s="15" t="str">
        <f t="shared" si="5"/>
        <v/>
      </c>
      <c r="B74" s="15"/>
      <c r="C74" s="15"/>
      <c r="D74" s="15"/>
      <c r="E74" s="15"/>
      <c r="F74" s="15"/>
      <c r="G74" s="15"/>
      <c r="H74" s="15"/>
      <c r="I74" s="15"/>
      <c r="J74" s="15"/>
      <c r="K74" s="15"/>
      <c r="L74" s="15"/>
      <c r="M74" s="15"/>
      <c r="N74" s="15"/>
      <c r="O74" s="15"/>
      <c r="P74" s="15" t="str">
        <f t="shared" si="4"/>
        <v/>
      </c>
      <c r="Q74" s="15"/>
      <c r="R74" s="16"/>
      <c r="S74" s="15"/>
    </row>
    <row r="75" spans="1:19" ht="33.950000000000003" customHeight="1">
      <c r="A75" s="15" t="str">
        <f t="shared" si="5"/>
        <v/>
      </c>
      <c r="B75" s="15"/>
      <c r="C75" s="15"/>
      <c r="D75" s="15"/>
      <c r="E75" s="15"/>
      <c r="F75" s="15"/>
      <c r="G75" s="15"/>
      <c r="H75" s="15"/>
      <c r="I75" s="15"/>
      <c r="J75" s="15"/>
      <c r="K75" s="15"/>
      <c r="L75" s="15"/>
      <c r="M75" s="15"/>
      <c r="N75" s="15"/>
      <c r="O75" s="15"/>
      <c r="P75" s="15" t="str">
        <f t="shared" si="4"/>
        <v/>
      </c>
      <c r="Q75" s="15"/>
      <c r="R75" s="16"/>
      <c r="S75" s="15"/>
    </row>
    <row r="76" spans="1:19" ht="33.950000000000003" customHeight="1">
      <c r="A76" s="15" t="str">
        <f t="shared" si="5"/>
        <v/>
      </c>
      <c r="B76" s="15"/>
      <c r="C76" s="15"/>
      <c r="D76" s="15"/>
      <c r="E76" s="15"/>
      <c r="F76" s="15"/>
      <c r="G76" s="15"/>
      <c r="H76" s="15"/>
      <c r="I76" s="15"/>
      <c r="J76" s="15"/>
      <c r="K76" s="15"/>
      <c r="L76" s="15"/>
      <c r="M76" s="15"/>
      <c r="N76" s="15"/>
      <c r="O76" s="15"/>
      <c r="P76" s="15" t="str">
        <f t="shared" si="4"/>
        <v/>
      </c>
      <c r="Q76" s="15"/>
      <c r="R76" s="16"/>
      <c r="S76" s="15"/>
    </row>
    <row r="77" spans="1:19" ht="33.950000000000003" customHeight="1">
      <c r="A77" s="15" t="str">
        <f t="shared" si="5"/>
        <v/>
      </c>
      <c r="B77" s="15"/>
      <c r="C77" s="15"/>
      <c r="D77" s="15"/>
      <c r="E77" s="15"/>
      <c r="F77" s="15"/>
      <c r="G77" s="15"/>
      <c r="H77" s="15"/>
      <c r="I77" s="15"/>
      <c r="J77" s="15"/>
      <c r="K77" s="15"/>
      <c r="L77" s="15"/>
      <c r="M77" s="15"/>
      <c r="N77" s="15"/>
      <c r="O77" s="15"/>
      <c r="P77" s="15" t="str">
        <f t="shared" si="4"/>
        <v/>
      </c>
      <c r="Q77" s="15"/>
      <c r="R77" s="16"/>
      <c r="S77" s="15"/>
    </row>
    <row r="78" spans="1:19" ht="33.950000000000003" customHeight="1">
      <c r="A78" s="15" t="str">
        <f t="shared" si="5"/>
        <v/>
      </c>
      <c r="B78" s="15"/>
      <c r="C78" s="15"/>
      <c r="D78" s="15"/>
      <c r="E78" s="15"/>
      <c r="F78" s="15"/>
      <c r="G78" s="15"/>
      <c r="H78" s="15"/>
      <c r="I78" s="15"/>
      <c r="J78" s="15"/>
      <c r="K78" s="15"/>
      <c r="L78" s="15"/>
      <c r="M78" s="15"/>
      <c r="N78" s="15"/>
      <c r="O78" s="15"/>
      <c r="P78" s="15" t="str">
        <f t="shared" si="4"/>
        <v/>
      </c>
      <c r="Q78" s="15"/>
      <c r="R78" s="16"/>
      <c r="S78" s="15"/>
    </row>
    <row r="79" spans="1:19" ht="33.950000000000003" customHeight="1">
      <c r="A79" s="15" t="str">
        <f t="shared" si="5"/>
        <v/>
      </c>
      <c r="B79" s="15"/>
      <c r="C79" s="15"/>
      <c r="D79" s="15"/>
      <c r="E79" s="15"/>
      <c r="F79" s="15"/>
      <c r="G79" s="15"/>
      <c r="H79" s="15"/>
      <c r="I79" s="15"/>
      <c r="J79" s="15"/>
      <c r="K79" s="15"/>
      <c r="L79" s="15"/>
      <c r="M79" s="15"/>
      <c r="N79" s="15"/>
      <c r="O79" s="15"/>
      <c r="P79" s="15" t="str">
        <f t="shared" si="4"/>
        <v/>
      </c>
      <c r="Q79" s="15"/>
      <c r="R79" s="16"/>
      <c r="S79" s="15"/>
    </row>
    <row r="80" spans="1:19" ht="33.950000000000003" customHeight="1">
      <c r="A80" s="15" t="str">
        <f t="shared" si="5"/>
        <v/>
      </c>
      <c r="B80" s="15"/>
      <c r="C80" s="15"/>
      <c r="D80" s="15"/>
      <c r="E80" s="15"/>
      <c r="F80" s="15"/>
      <c r="G80" s="15"/>
      <c r="H80" s="15"/>
      <c r="I80" s="15"/>
      <c r="J80" s="15"/>
      <c r="K80" s="15"/>
      <c r="L80" s="15"/>
      <c r="M80" s="15"/>
      <c r="N80" s="15"/>
      <c r="O80" s="15"/>
      <c r="P80" s="15" t="str">
        <f t="shared" si="4"/>
        <v/>
      </c>
      <c r="Q80" s="15"/>
      <c r="R80" s="16"/>
      <c r="S80" s="15"/>
    </row>
    <row r="81" spans="1:19" ht="33.950000000000003" customHeight="1">
      <c r="A81" s="15" t="str">
        <f t="shared" si="5"/>
        <v/>
      </c>
      <c r="B81" s="15"/>
      <c r="C81" s="15"/>
      <c r="D81" s="15"/>
      <c r="E81" s="15"/>
      <c r="F81" s="15"/>
      <c r="G81" s="15"/>
      <c r="H81" s="15"/>
      <c r="I81" s="15"/>
      <c r="J81" s="15"/>
      <c r="K81" s="15"/>
      <c r="L81" s="15"/>
      <c r="M81" s="15"/>
      <c r="N81" s="15"/>
      <c r="O81" s="15"/>
      <c r="P81" s="15" t="str">
        <f t="shared" si="4"/>
        <v/>
      </c>
      <c r="Q81" s="15"/>
      <c r="R81" s="16"/>
      <c r="S81" s="15"/>
    </row>
    <row r="82" spans="1:19" ht="33.950000000000003" customHeight="1">
      <c r="A82" s="15" t="str">
        <f t="shared" si="5"/>
        <v/>
      </c>
      <c r="B82" s="15"/>
      <c r="C82" s="15"/>
      <c r="D82" s="15"/>
      <c r="E82" s="15"/>
      <c r="F82" s="15"/>
      <c r="G82" s="15"/>
      <c r="H82" s="15"/>
      <c r="I82" s="15"/>
      <c r="J82" s="15"/>
      <c r="K82" s="15"/>
      <c r="L82" s="15"/>
      <c r="M82" s="15"/>
      <c r="N82" s="15"/>
      <c r="O82" s="15"/>
      <c r="P82" s="15" t="str">
        <f t="shared" si="4"/>
        <v/>
      </c>
      <c r="Q82" s="15"/>
      <c r="R82" s="16"/>
      <c r="S82" s="15"/>
    </row>
    <row r="83" spans="1:19" ht="33.950000000000003" customHeight="1">
      <c r="A83" s="15" t="str">
        <f t="shared" si="5"/>
        <v/>
      </c>
      <c r="B83" s="15"/>
      <c r="C83" s="15"/>
      <c r="D83" s="15"/>
      <c r="E83" s="15"/>
      <c r="F83" s="15"/>
      <c r="G83" s="15"/>
      <c r="H83" s="15"/>
      <c r="I83" s="15"/>
      <c r="J83" s="15"/>
      <c r="K83" s="15"/>
      <c r="L83" s="15"/>
      <c r="M83" s="15"/>
      <c r="N83" s="15"/>
      <c r="O83" s="15"/>
      <c r="P83" s="15" t="str">
        <f t="shared" si="4"/>
        <v/>
      </c>
      <c r="Q83" s="15"/>
      <c r="R83" s="16"/>
      <c r="S83" s="15"/>
    </row>
    <row r="84" spans="1:19" ht="33.950000000000003" customHeight="1">
      <c r="A84" s="15" t="str">
        <f t="shared" si="5"/>
        <v/>
      </c>
      <c r="B84" s="15"/>
      <c r="C84" s="15"/>
      <c r="D84" s="15"/>
      <c r="E84" s="15"/>
      <c r="F84" s="15"/>
      <c r="G84" s="15"/>
      <c r="H84" s="15"/>
      <c r="I84" s="15"/>
      <c r="J84" s="15"/>
      <c r="K84" s="15"/>
      <c r="L84" s="15"/>
      <c r="M84" s="15"/>
      <c r="N84" s="15"/>
      <c r="O84" s="15"/>
      <c r="P84" s="15" t="str">
        <f t="shared" si="4"/>
        <v/>
      </c>
      <c r="Q84" s="15"/>
      <c r="R84" s="16"/>
      <c r="S84" s="15"/>
    </row>
    <row r="85" spans="1:19" ht="33.950000000000003" customHeight="1">
      <c r="A85" s="15" t="str">
        <f t="shared" si="5"/>
        <v/>
      </c>
      <c r="B85" s="15"/>
      <c r="C85" s="15"/>
      <c r="D85" s="15"/>
      <c r="E85" s="15"/>
      <c r="F85" s="15"/>
      <c r="G85" s="15"/>
      <c r="H85" s="15"/>
      <c r="I85" s="15"/>
      <c r="J85" s="15"/>
      <c r="K85" s="15"/>
      <c r="L85" s="15"/>
      <c r="M85" s="15"/>
      <c r="N85" s="15"/>
      <c r="O85" s="15"/>
      <c r="P85" s="15" t="str">
        <f t="shared" si="4"/>
        <v/>
      </c>
      <c r="Q85" s="15"/>
      <c r="R85" s="16"/>
      <c r="S85" s="15"/>
    </row>
    <row r="86" spans="1:19" ht="33.950000000000003" customHeight="1">
      <c r="A86" s="15" t="str">
        <f t="shared" si="5"/>
        <v/>
      </c>
      <c r="B86" s="15"/>
      <c r="C86" s="15"/>
      <c r="D86" s="15"/>
      <c r="E86" s="15"/>
      <c r="F86" s="15"/>
      <c r="G86" s="15"/>
      <c r="H86" s="15"/>
      <c r="I86" s="15"/>
      <c r="J86" s="15"/>
      <c r="K86" s="15"/>
      <c r="L86" s="15"/>
      <c r="M86" s="15"/>
      <c r="N86" s="15"/>
      <c r="O86" s="15"/>
      <c r="P86" s="15" t="str">
        <f t="shared" si="4"/>
        <v/>
      </c>
      <c r="Q86" s="15"/>
      <c r="R86" s="16"/>
      <c r="S86" s="15"/>
    </row>
    <row r="87" spans="1:19" ht="33.950000000000003" customHeight="1">
      <c r="A87" s="15" t="str">
        <f t="shared" si="5"/>
        <v/>
      </c>
      <c r="B87" s="15"/>
      <c r="C87" s="15"/>
      <c r="D87" s="15"/>
      <c r="E87" s="15"/>
      <c r="F87" s="15"/>
      <c r="G87" s="15"/>
      <c r="H87" s="15"/>
      <c r="I87" s="15"/>
      <c r="J87" s="15"/>
      <c r="K87" s="15"/>
      <c r="L87" s="15"/>
      <c r="M87" s="15"/>
      <c r="N87" s="15"/>
      <c r="O87" s="15"/>
      <c r="P87" s="15" t="str">
        <f t="shared" si="4"/>
        <v/>
      </c>
      <c r="Q87" s="15"/>
      <c r="R87" s="16"/>
      <c r="S87" s="15"/>
    </row>
    <row r="88" spans="1:19" ht="33.950000000000003" customHeight="1">
      <c r="A88" s="15" t="str">
        <f t="shared" si="5"/>
        <v/>
      </c>
      <c r="B88" s="15"/>
      <c r="C88" s="15"/>
      <c r="D88" s="15"/>
      <c r="E88" s="15"/>
      <c r="F88" s="15"/>
      <c r="G88" s="15"/>
      <c r="H88" s="15"/>
      <c r="I88" s="15"/>
      <c r="J88" s="15"/>
      <c r="K88" s="15"/>
      <c r="L88" s="15"/>
      <c r="M88" s="15"/>
      <c r="N88" s="15"/>
      <c r="O88" s="15"/>
      <c r="P88" s="15" t="str">
        <f t="shared" si="4"/>
        <v/>
      </c>
      <c r="Q88" s="15"/>
      <c r="R88" s="16"/>
      <c r="S88" s="15"/>
    </row>
    <row r="89" spans="1:19" ht="33.950000000000003" customHeight="1">
      <c r="A89" s="15" t="str">
        <f t="shared" si="5"/>
        <v/>
      </c>
      <c r="B89" s="15"/>
      <c r="C89" s="15"/>
      <c r="D89" s="15"/>
      <c r="E89" s="15"/>
      <c r="F89" s="15"/>
      <c r="G89" s="15"/>
      <c r="H89" s="15"/>
      <c r="I89" s="15"/>
      <c r="J89" s="15"/>
      <c r="K89" s="15"/>
      <c r="L89" s="15"/>
      <c r="M89" s="15"/>
      <c r="N89" s="15"/>
      <c r="O89" s="15"/>
      <c r="P89" s="15" t="str">
        <f t="shared" si="4"/>
        <v/>
      </c>
      <c r="Q89" s="15"/>
      <c r="R89" s="16"/>
      <c r="S89" s="15"/>
    </row>
    <row r="90" spans="1:19" ht="33.950000000000003" customHeight="1">
      <c r="A90" s="15" t="str">
        <f t="shared" si="5"/>
        <v/>
      </c>
      <c r="B90" s="15"/>
      <c r="C90" s="15"/>
      <c r="D90" s="15"/>
      <c r="E90" s="15"/>
      <c r="F90" s="15"/>
      <c r="G90" s="15"/>
      <c r="H90" s="15"/>
      <c r="I90" s="15"/>
      <c r="J90" s="15"/>
      <c r="K90" s="15"/>
      <c r="L90" s="15"/>
      <c r="M90" s="15"/>
      <c r="N90" s="15"/>
      <c r="O90" s="15"/>
      <c r="P90" s="15" t="str">
        <f t="shared" si="4"/>
        <v/>
      </c>
      <c r="Q90" s="15"/>
      <c r="R90" s="16"/>
      <c r="S90" s="15"/>
    </row>
    <row r="91" spans="1:19" ht="33.950000000000003" customHeight="1">
      <c r="A91" s="15" t="str">
        <f t="shared" si="5"/>
        <v/>
      </c>
      <c r="B91" s="15"/>
      <c r="C91" s="15"/>
      <c r="D91" s="15"/>
      <c r="E91" s="15"/>
      <c r="F91" s="15"/>
      <c r="G91" s="15"/>
      <c r="H91" s="15"/>
      <c r="I91" s="15"/>
      <c r="J91" s="15"/>
      <c r="K91" s="15"/>
      <c r="L91" s="15"/>
      <c r="M91" s="15"/>
      <c r="N91" s="15"/>
      <c r="O91" s="15"/>
      <c r="P91" s="15" t="str">
        <f t="shared" si="4"/>
        <v/>
      </c>
      <c r="Q91" s="15"/>
      <c r="R91" s="16"/>
      <c r="S91" s="15"/>
    </row>
    <row r="92" spans="1:19" ht="33.950000000000003" customHeight="1">
      <c r="A92" s="15" t="str">
        <f t="shared" si="5"/>
        <v/>
      </c>
      <c r="B92" s="15"/>
      <c r="C92" s="15"/>
      <c r="D92" s="15"/>
      <c r="E92" s="15"/>
      <c r="F92" s="15"/>
      <c r="G92" s="15"/>
      <c r="H92" s="15"/>
      <c r="I92" s="15"/>
      <c r="J92" s="15"/>
      <c r="K92" s="15"/>
      <c r="L92" s="15"/>
      <c r="M92" s="15"/>
      <c r="N92" s="15"/>
      <c r="O92" s="15"/>
      <c r="P92" s="15" t="str">
        <f t="shared" si="4"/>
        <v/>
      </c>
      <c r="Q92" s="15"/>
      <c r="R92" s="16"/>
      <c r="S92" s="15"/>
    </row>
    <row r="93" spans="1:19" ht="33.950000000000003" customHeight="1">
      <c r="A93" s="15" t="str">
        <f t="shared" si="5"/>
        <v/>
      </c>
      <c r="B93" s="15"/>
      <c r="C93" s="15"/>
      <c r="D93" s="15"/>
      <c r="E93" s="15"/>
      <c r="F93" s="15"/>
      <c r="G93" s="15"/>
      <c r="H93" s="15"/>
      <c r="I93" s="15"/>
      <c r="J93" s="15"/>
      <c r="K93" s="15"/>
      <c r="L93" s="15"/>
      <c r="M93" s="15"/>
      <c r="N93" s="15"/>
      <c r="O93" s="15"/>
      <c r="P93" s="15" t="str">
        <f t="shared" si="4"/>
        <v/>
      </c>
      <c r="Q93" s="15"/>
      <c r="R93" s="16"/>
      <c r="S93" s="15"/>
    </row>
    <row r="94" spans="1:19" ht="33.950000000000003" customHeight="1">
      <c r="A94" s="15" t="str">
        <f t="shared" si="5"/>
        <v/>
      </c>
      <c r="B94" s="15"/>
      <c r="C94" s="15"/>
      <c r="D94" s="15"/>
      <c r="E94" s="15"/>
      <c r="F94" s="15"/>
      <c r="G94" s="15"/>
      <c r="H94" s="15"/>
      <c r="I94" s="15"/>
      <c r="J94" s="15"/>
      <c r="K94" s="15"/>
      <c r="L94" s="15"/>
      <c r="M94" s="15"/>
      <c r="N94" s="15"/>
      <c r="O94" s="15"/>
      <c r="P94" s="15" t="str">
        <f t="shared" si="4"/>
        <v/>
      </c>
      <c r="Q94" s="15"/>
      <c r="R94" s="16"/>
      <c r="S94" s="15"/>
    </row>
    <row r="95" spans="1:19" ht="33.950000000000003" customHeight="1">
      <c r="A95" s="15" t="str">
        <f t="shared" si="5"/>
        <v/>
      </c>
      <c r="B95" s="15"/>
      <c r="C95" s="15"/>
      <c r="D95" s="15"/>
      <c r="E95" s="15"/>
      <c r="F95" s="15"/>
      <c r="G95" s="15"/>
      <c r="H95" s="15"/>
      <c r="I95" s="15"/>
      <c r="J95" s="15"/>
      <c r="K95" s="15"/>
      <c r="L95" s="15"/>
      <c r="M95" s="15"/>
      <c r="N95" s="15"/>
      <c r="O95" s="15"/>
      <c r="P95" s="15" t="str">
        <f t="shared" si="4"/>
        <v/>
      </c>
      <c r="Q95" s="15"/>
      <c r="R95" s="16"/>
      <c r="S95" s="15"/>
    </row>
    <row r="96" spans="1:19" ht="33.950000000000003" customHeight="1">
      <c r="A96" s="15" t="str">
        <f t="shared" si="5"/>
        <v/>
      </c>
      <c r="B96" s="15"/>
      <c r="C96" s="15"/>
      <c r="D96" s="15"/>
      <c r="E96" s="15"/>
      <c r="F96" s="15"/>
      <c r="G96" s="15"/>
      <c r="H96" s="15"/>
      <c r="I96" s="15"/>
      <c r="J96" s="15"/>
      <c r="K96" s="15"/>
      <c r="L96" s="15"/>
      <c r="M96" s="15"/>
      <c r="N96" s="15"/>
      <c r="O96" s="15"/>
      <c r="P96" s="15" t="str">
        <f t="shared" si="4"/>
        <v/>
      </c>
      <c r="Q96" s="15"/>
      <c r="R96" s="16"/>
      <c r="S96" s="15"/>
    </row>
    <row r="97" spans="1:19" ht="33.950000000000003" customHeight="1">
      <c r="A97" s="15" t="str">
        <f t="shared" si="5"/>
        <v/>
      </c>
      <c r="B97" s="15"/>
      <c r="C97" s="15"/>
      <c r="D97" s="15"/>
      <c r="E97" s="15"/>
      <c r="F97" s="15"/>
      <c r="G97" s="15"/>
      <c r="H97" s="15"/>
      <c r="I97" s="15"/>
      <c r="J97" s="15"/>
      <c r="K97" s="15"/>
      <c r="L97" s="15"/>
      <c r="M97" s="15"/>
      <c r="N97" s="15"/>
      <c r="O97" s="15"/>
      <c r="P97" s="15" t="str">
        <f t="shared" si="4"/>
        <v/>
      </c>
      <c r="Q97" s="15"/>
      <c r="R97" s="16"/>
      <c r="S97" s="15"/>
    </row>
    <row r="98" spans="1:19" ht="33.950000000000003" customHeight="1">
      <c r="A98" s="15" t="str">
        <f t="shared" si="5"/>
        <v/>
      </c>
      <c r="B98" s="15"/>
      <c r="C98" s="15"/>
      <c r="D98" s="15"/>
      <c r="E98" s="15"/>
      <c r="F98" s="15"/>
      <c r="G98" s="15"/>
      <c r="H98" s="15"/>
      <c r="I98" s="15"/>
      <c r="J98" s="15"/>
      <c r="K98" s="15"/>
      <c r="L98" s="15"/>
      <c r="M98" s="15"/>
      <c r="N98" s="15"/>
      <c r="O98" s="15"/>
      <c r="P98" s="15" t="str">
        <f t="shared" si="4"/>
        <v/>
      </c>
      <c r="Q98" s="15"/>
      <c r="R98" s="16"/>
      <c r="S98" s="15"/>
    </row>
    <row r="99" spans="1:19" ht="33.950000000000003" customHeight="1">
      <c r="A99" s="15" t="str">
        <f t="shared" si="5"/>
        <v/>
      </c>
      <c r="B99" s="15"/>
      <c r="C99" s="15"/>
      <c r="D99" s="15"/>
      <c r="E99" s="15"/>
      <c r="F99" s="15"/>
      <c r="G99" s="15"/>
      <c r="H99" s="15"/>
      <c r="I99" s="15"/>
      <c r="J99" s="15"/>
      <c r="K99" s="15"/>
      <c r="L99" s="15"/>
      <c r="M99" s="15"/>
      <c r="N99" s="15"/>
      <c r="O99" s="15"/>
      <c r="P99" s="15" t="str">
        <f t="shared" si="4"/>
        <v/>
      </c>
      <c r="Q99" s="15"/>
      <c r="R99" s="16"/>
      <c r="S99" s="15"/>
    </row>
    <row r="100" spans="1:19" ht="33.950000000000003" customHeight="1">
      <c r="A100" s="15" t="str">
        <f t="shared" si="5"/>
        <v/>
      </c>
      <c r="B100" s="15"/>
      <c r="C100" s="15"/>
      <c r="D100" s="15"/>
      <c r="E100" s="15"/>
      <c r="F100" s="15"/>
      <c r="G100" s="15"/>
      <c r="H100" s="15"/>
      <c r="I100" s="15"/>
      <c r="J100" s="15"/>
      <c r="K100" s="15"/>
      <c r="L100" s="15"/>
      <c r="M100" s="15"/>
      <c r="N100" s="15"/>
      <c r="O100" s="15"/>
      <c r="P100" s="15" t="str">
        <f t="shared" si="4"/>
        <v/>
      </c>
      <c r="Q100" s="15"/>
      <c r="R100" s="16"/>
      <c r="S100" s="15"/>
    </row>
    <row r="101" spans="1:19" ht="33.950000000000003" customHeight="1">
      <c r="A101" s="15" t="str">
        <f t="shared" si="5"/>
        <v/>
      </c>
      <c r="B101" s="15"/>
      <c r="C101" s="15"/>
      <c r="D101" s="15"/>
      <c r="E101" s="15"/>
      <c r="F101" s="15"/>
      <c r="G101" s="15"/>
      <c r="H101" s="15"/>
      <c r="I101" s="15"/>
      <c r="J101" s="15"/>
      <c r="K101" s="15"/>
      <c r="L101" s="15"/>
      <c r="M101" s="15"/>
      <c r="N101" s="15"/>
      <c r="O101" s="15"/>
      <c r="P101" s="15" t="str">
        <f t="shared" si="4"/>
        <v/>
      </c>
      <c r="Q101" s="15"/>
      <c r="R101" s="16"/>
      <c r="S101" s="15"/>
    </row>
    <row r="102" spans="1:19" ht="33.950000000000003" customHeight="1">
      <c r="A102" s="15" t="str">
        <f t="shared" si="5"/>
        <v/>
      </c>
      <c r="B102" s="15"/>
      <c r="C102" s="15"/>
      <c r="D102" s="15"/>
      <c r="E102" s="15"/>
      <c r="F102" s="15"/>
      <c r="G102" s="15"/>
      <c r="H102" s="15"/>
      <c r="I102" s="15"/>
      <c r="J102" s="15"/>
      <c r="K102" s="15"/>
      <c r="L102" s="15"/>
      <c r="M102" s="15"/>
      <c r="N102" s="15"/>
      <c r="O102" s="15"/>
      <c r="P102" s="15" t="str">
        <f t="shared" si="4"/>
        <v/>
      </c>
      <c r="Q102" s="15"/>
      <c r="R102" s="16"/>
      <c r="S102" s="15"/>
    </row>
    <row r="103" spans="1:19" ht="33.950000000000003" customHeight="1">
      <c r="A103" s="15" t="str">
        <f t="shared" si="5"/>
        <v/>
      </c>
      <c r="B103" s="15"/>
      <c r="C103" s="15"/>
      <c r="D103" s="15"/>
      <c r="E103" s="15"/>
      <c r="F103" s="15"/>
      <c r="G103" s="15"/>
      <c r="H103" s="15"/>
      <c r="I103" s="15"/>
      <c r="J103" s="15"/>
      <c r="K103" s="15"/>
      <c r="L103" s="15"/>
      <c r="M103" s="15"/>
      <c r="N103" s="15"/>
      <c r="O103" s="15"/>
      <c r="P103" s="15" t="str">
        <f t="shared" ref="P103:P134" si="6">IF(B103="","",IF(OR(AND(J103="Yes",N103&lt;&gt;"Complete"),AND(I103="Restricted",N103&lt;&gt;"Complete"),AND(L103="Yes - can take actions",M103&lt;&gt;"Required")),"High",IF(OR(J103="Yes",L103="Yes - can take actions",N103="Not Started",O103="Not Started",Q103="Do Not Approve"),"Medium","Low")))</f>
        <v/>
      </c>
      <c r="Q103" s="15"/>
      <c r="R103" s="16"/>
      <c r="S103" s="15"/>
    </row>
    <row r="104" spans="1:19" ht="33.950000000000003" customHeight="1">
      <c r="A104" s="15" t="str">
        <f t="shared" ref="A104:A135" si="7">IF(B104="","","AI-"&amp;TEXT(ROW()-6,"000"))</f>
        <v/>
      </c>
      <c r="B104" s="15"/>
      <c r="C104" s="15"/>
      <c r="D104" s="15"/>
      <c r="E104" s="15"/>
      <c r="F104" s="15"/>
      <c r="G104" s="15"/>
      <c r="H104" s="15"/>
      <c r="I104" s="15"/>
      <c r="J104" s="15"/>
      <c r="K104" s="15"/>
      <c r="L104" s="15"/>
      <c r="M104" s="15"/>
      <c r="N104" s="15"/>
      <c r="O104" s="15"/>
      <c r="P104" s="15" t="str">
        <f t="shared" si="6"/>
        <v/>
      </c>
      <c r="Q104" s="15"/>
      <c r="R104" s="16"/>
      <c r="S104" s="15"/>
    </row>
    <row r="105" spans="1:19" ht="33.950000000000003" customHeight="1">
      <c r="A105" s="15" t="str">
        <f t="shared" si="7"/>
        <v/>
      </c>
      <c r="B105" s="15"/>
      <c r="C105" s="15"/>
      <c r="D105" s="15"/>
      <c r="E105" s="15"/>
      <c r="F105" s="15"/>
      <c r="G105" s="15"/>
      <c r="H105" s="15"/>
      <c r="I105" s="15"/>
      <c r="J105" s="15"/>
      <c r="K105" s="15"/>
      <c r="L105" s="15"/>
      <c r="M105" s="15"/>
      <c r="N105" s="15"/>
      <c r="O105" s="15"/>
      <c r="P105" s="15" t="str">
        <f t="shared" si="6"/>
        <v/>
      </c>
      <c r="Q105" s="15"/>
      <c r="R105" s="16"/>
      <c r="S105" s="15"/>
    </row>
    <row r="106" spans="1:19" ht="33.950000000000003" customHeight="1">
      <c r="A106" s="15" t="str">
        <f t="shared" si="7"/>
        <v/>
      </c>
      <c r="B106" s="15"/>
      <c r="C106" s="15"/>
      <c r="D106" s="15"/>
      <c r="E106" s="15"/>
      <c r="F106" s="15"/>
      <c r="G106" s="15"/>
      <c r="H106" s="15"/>
      <c r="I106" s="15"/>
      <c r="J106" s="15"/>
      <c r="K106" s="15"/>
      <c r="L106" s="15"/>
      <c r="M106" s="15"/>
      <c r="N106" s="15"/>
      <c r="O106" s="15"/>
      <c r="P106" s="15" t="str">
        <f t="shared" si="6"/>
        <v/>
      </c>
      <c r="Q106" s="15"/>
      <c r="R106" s="16"/>
      <c r="S106" s="15"/>
    </row>
  </sheetData>
  <mergeCells count="3">
    <mergeCell ref="A1:S1"/>
    <mergeCell ref="A2:S2"/>
    <mergeCell ref="A4:S4"/>
  </mergeCells>
  <conditionalFormatting sqref="P7:P106">
    <cfRule type="containsText" dxfId="3" priority="1" operator="containsText" text="High"/>
    <cfRule type="containsText" dxfId="2" priority="2" operator="containsText" text="Medium"/>
    <cfRule type="containsText" dxfId="1" priority="3" operator="containsText" text="Low"/>
  </conditionalFormatting>
  <conditionalFormatting sqref="Q7:Q106">
    <cfRule type="containsText" dxfId="0" priority="4" operator="containsText" text="Do Not Approv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7">
        <x14:dataValidation type="list" xr:uid="{00000000-0002-0000-0100-000000000000}">
          <x14:formula1>
            <xm:f>Lists!$A$5:$A$10</xm:f>
          </x14:formula1>
          <xm:sqref>G7:G106</xm:sqref>
        </x14:dataValidation>
        <x14:dataValidation type="list" xr:uid="{00000000-0002-0000-0100-000001000000}">
          <x14:formula1>
            <xm:f>Lists!$B$5:$B$9</xm:f>
          </x14:formula1>
          <xm:sqref>I7:I106</xm:sqref>
        </x14:dataValidation>
        <x14:dataValidation type="list" xr:uid="{00000000-0002-0000-0100-000002000000}">
          <x14:formula1>
            <xm:f>Lists!$C$5:$C$7</xm:f>
          </x14:formula1>
          <xm:sqref>J7:J106</xm:sqref>
        </x14:dataValidation>
        <x14:dataValidation type="list" xr:uid="{00000000-0002-0000-0100-000003000000}">
          <x14:formula1>
            <xm:f>Lists!$D$5:$D$8</xm:f>
          </x14:formula1>
          <xm:sqref>L7:L106</xm:sqref>
        </x14:dataValidation>
        <x14:dataValidation type="list" xr:uid="{00000000-0002-0000-0100-000004000000}">
          <x14:formula1>
            <xm:f>Lists!$E$5:$E$8</xm:f>
          </x14:formula1>
          <xm:sqref>M7:M106</xm:sqref>
        </x14:dataValidation>
        <x14:dataValidation type="list" xr:uid="{00000000-0002-0000-0100-000005000000}">
          <x14:formula1>
            <xm:f>Lists!$F$5:$F$8</xm:f>
          </x14:formula1>
          <xm:sqref>N7:O106</xm:sqref>
        </x14:dataValidation>
        <x14:dataValidation type="list" xr:uid="{00000000-0002-0000-0100-000006000000}">
          <x14:formula1>
            <xm:f>Lists!$G$5:$G$10</xm:f>
          </x14:formula1>
          <xm:sqref>Q7:Q106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9"/>
  <sheetViews>
    <sheetView showGridLines="0" workbookViewId="0"/>
  </sheetViews>
  <sheetFormatPr defaultRowHeight="14.25"/>
  <cols>
    <col min="1" max="1" width="25" customWidth="1"/>
    <col min="2" max="2" width="22" customWidth="1"/>
    <col min="3" max="3" width="3" customWidth="1"/>
    <col min="4" max="4" width="19" customWidth="1"/>
    <col min="5" max="5" width="12" customWidth="1"/>
    <col min="6" max="6" width="3" customWidth="1"/>
    <col min="7" max="7" width="28" customWidth="1"/>
    <col min="8" max="10" width="12" customWidth="1"/>
  </cols>
  <sheetData>
    <row r="1" spans="1:10" ht="33.950000000000003" customHeight="1">
      <c r="A1" s="37" t="s">
        <v>74</v>
      </c>
      <c r="B1" s="37"/>
      <c r="C1" s="37"/>
      <c r="D1" s="37"/>
      <c r="E1" s="37"/>
      <c r="F1" s="37"/>
      <c r="G1" s="37"/>
      <c r="H1" s="37"/>
      <c r="I1" s="37"/>
      <c r="J1" s="37"/>
    </row>
    <row r="2" spans="1:10" ht="32.1" customHeight="1">
      <c r="A2" s="38" t="s">
        <v>75</v>
      </c>
      <c r="B2" s="38"/>
      <c r="C2" s="38"/>
      <c r="D2" s="38"/>
      <c r="E2" s="38"/>
      <c r="F2" s="38"/>
      <c r="G2" s="38"/>
      <c r="H2" s="38"/>
      <c r="I2" s="38"/>
      <c r="J2" s="38"/>
    </row>
    <row r="3" spans="1:10" ht="15">
      <c r="A3" s="1"/>
      <c r="B3" s="1"/>
      <c r="C3" s="1"/>
      <c r="D3" s="1"/>
      <c r="E3" s="1"/>
      <c r="F3" s="1"/>
      <c r="G3" s="1"/>
      <c r="H3" s="1"/>
      <c r="I3" s="1"/>
      <c r="J3" s="1"/>
    </row>
    <row r="4" spans="1:10" ht="24" customHeight="1">
      <c r="A4" s="39" t="s">
        <v>76</v>
      </c>
      <c r="B4" s="39"/>
      <c r="C4" s="1"/>
      <c r="D4" s="39" t="s">
        <v>77</v>
      </c>
      <c r="E4" s="39"/>
      <c r="F4" s="1"/>
      <c r="G4" s="39" t="s">
        <v>78</v>
      </c>
      <c r="H4" s="39"/>
      <c r="I4" s="1"/>
      <c r="J4" s="1"/>
    </row>
    <row r="5" spans="1:10" ht="27" customHeight="1">
      <c r="A5" s="17" t="s">
        <v>79</v>
      </c>
      <c r="B5" s="18">
        <f>COUNTIF('AI Tool Inventory'!$B$7:$B$106,"&lt;&gt;")</f>
        <v>1</v>
      </c>
      <c r="C5" s="1"/>
      <c r="D5" s="19" t="s">
        <v>19</v>
      </c>
      <c r="E5" s="20">
        <f>COUNTIF('AI Tool Inventory'!$P$7:$P$106,"High")</f>
        <v>0</v>
      </c>
      <c r="F5" s="1"/>
      <c r="G5" s="17" t="s">
        <v>80</v>
      </c>
      <c r="H5" s="18">
        <f>COUNTIF('AI Tool Inventory'!$N$7:$N$106,"Not Started")</f>
        <v>0</v>
      </c>
      <c r="I5" s="1"/>
      <c r="J5" s="1"/>
    </row>
    <row r="6" spans="1:10" ht="27" customHeight="1">
      <c r="A6" s="21" t="s">
        <v>81</v>
      </c>
      <c r="B6" s="22">
        <f>COUNTIF('AI Tool Inventory'!$G$7:$G$106,"Active")+COUNTIF('AI Tool Inventory'!$G$7:$G$106,"Pilot")</f>
        <v>0</v>
      </c>
      <c r="C6" s="1"/>
      <c r="D6" s="23" t="s">
        <v>22</v>
      </c>
      <c r="E6" s="24">
        <f>COUNTIF('AI Tool Inventory'!$P$7:$P$106,"Medium")</f>
        <v>1</v>
      </c>
      <c r="F6" s="1"/>
      <c r="G6" s="21" t="s">
        <v>82</v>
      </c>
      <c r="H6" s="22">
        <f>COUNTIF('AI Tool Inventory'!$O$7:$O$106,"Not Started")</f>
        <v>1</v>
      </c>
      <c r="I6" s="1"/>
      <c r="J6" s="1"/>
    </row>
    <row r="7" spans="1:10" ht="27" customHeight="1">
      <c r="A7" s="21" t="s">
        <v>83</v>
      </c>
      <c r="B7" s="22">
        <f>COUNTIFS('AI Tool Inventory'!$B$7:$B$106,"&lt;&gt;",'AI Tool Inventory'!$E$7:$E$106,"")</f>
        <v>0</v>
      </c>
      <c r="C7" s="1"/>
      <c r="D7" s="25" t="s">
        <v>25</v>
      </c>
      <c r="E7" s="26">
        <f>COUNTIF('AI Tool Inventory'!$P$7:$P$106,"Low")</f>
        <v>0</v>
      </c>
      <c r="F7" s="1"/>
      <c r="G7" s="21" t="s">
        <v>84</v>
      </c>
      <c r="H7" s="22">
        <f>COUNTIF('AI Tool Inventory'!$Q$7:$Q$106,"Pending")</f>
        <v>1</v>
      </c>
      <c r="I7" s="1"/>
      <c r="J7" s="1"/>
    </row>
    <row r="8" spans="1:10" ht="27" customHeight="1">
      <c r="A8" s="27" t="s">
        <v>85</v>
      </c>
      <c r="B8" s="28">
        <f>COUNTIF('AI Tool Inventory'!$I$7:$I$106,"Unknown")</f>
        <v>0</v>
      </c>
      <c r="C8" s="1"/>
      <c r="D8" s="1"/>
      <c r="E8" s="1"/>
      <c r="F8" s="1"/>
      <c r="G8" s="27" t="s">
        <v>86</v>
      </c>
      <c r="H8" s="28">
        <f>COUNTIF('AI Tool Inventory'!$Q$7:$Q$106,"Do Not Approve")+COUNTIF('AI Tool Inventory'!$Q$7:$Q$106,"Retire")</f>
        <v>0</v>
      </c>
      <c r="I8" s="1"/>
      <c r="J8" s="1"/>
    </row>
    <row r="9" spans="1:10" ht="15">
      <c r="A9" s="1"/>
      <c r="B9" s="1"/>
      <c r="C9" s="1"/>
      <c r="D9" s="1"/>
      <c r="E9" s="1"/>
      <c r="F9" s="1"/>
      <c r="G9" s="1"/>
      <c r="H9" s="1"/>
      <c r="I9" s="1"/>
      <c r="J9" s="1"/>
    </row>
    <row r="10" spans="1:10" ht="15">
      <c r="A10" s="1"/>
      <c r="B10" s="1"/>
      <c r="C10" s="1"/>
      <c r="D10" s="1"/>
      <c r="E10" s="1"/>
      <c r="F10" s="1"/>
      <c r="G10" s="1"/>
      <c r="H10" s="1"/>
      <c r="I10" s="1"/>
      <c r="J10" s="1"/>
    </row>
    <row r="11" spans="1:10" ht="24" customHeight="1">
      <c r="A11" s="39" t="s">
        <v>87</v>
      </c>
      <c r="B11" s="39"/>
      <c r="C11" s="39"/>
      <c r="D11" s="39"/>
      <c r="E11" s="39"/>
      <c r="F11" s="39"/>
      <c r="G11" s="39"/>
      <c r="H11" s="39"/>
      <c r="I11" s="39"/>
      <c r="J11" s="39"/>
    </row>
    <row r="12" spans="1:10" ht="42" customHeight="1">
      <c r="A12" s="29" t="s">
        <v>3</v>
      </c>
      <c r="B12" s="30" t="s">
        <v>88</v>
      </c>
      <c r="C12" s="15"/>
      <c r="D12" s="46" t="s">
        <v>89</v>
      </c>
      <c r="E12" s="46"/>
      <c r="F12" s="46"/>
      <c r="G12" s="46"/>
      <c r="H12" s="46"/>
      <c r="I12" s="46"/>
      <c r="J12" s="46"/>
    </row>
    <row r="13" spans="1:10" ht="42" customHeight="1">
      <c r="A13" s="29" t="s">
        <v>6</v>
      </c>
      <c r="B13" s="30" t="s">
        <v>90</v>
      </c>
      <c r="C13" s="15"/>
      <c r="D13" s="46" t="s">
        <v>91</v>
      </c>
      <c r="E13" s="46"/>
      <c r="F13" s="46"/>
      <c r="G13" s="46"/>
      <c r="H13" s="46"/>
      <c r="I13" s="46"/>
      <c r="J13" s="46"/>
    </row>
    <row r="14" spans="1:10" ht="42" customHeight="1">
      <c r="A14" s="29" t="s">
        <v>9</v>
      </c>
      <c r="B14" s="30" t="s">
        <v>92</v>
      </c>
      <c r="C14" s="15"/>
      <c r="D14" s="46" t="s">
        <v>93</v>
      </c>
      <c r="E14" s="46"/>
      <c r="F14" s="46"/>
      <c r="G14" s="46"/>
      <c r="H14" s="46"/>
      <c r="I14" s="46"/>
      <c r="J14" s="46"/>
    </row>
    <row r="15" spans="1:10" ht="42" customHeight="1">
      <c r="A15" s="29" t="s">
        <v>12</v>
      </c>
      <c r="B15" s="30" t="s">
        <v>94</v>
      </c>
      <c r="C15" s="15"/>
      <c r="D15" s="46" t="s">
        <v>95</v>
      </c>
      <c r="E15" s="46"/>
      <c r="F15" s="46"/>
      <c r="G15" s="46"/>
      <c r="H15" s="46"/>
      <c r="I15" s="46"/>
      <c r="J15" s="46"/>
    </row>
    <row r="16" spans="1:10" ht="42" customHeight="1">
      <c r="A16" s="29" t="s">
        <v>15</v>
      </c>
      <c r="B16" s="30" t="s">
        <v>96</v>
      </c>
      <c r="C16" s="15"/>
      <c r="D16" s="46" t="s">
        <v>97</v>
      </c>
      <c r="E16" s="46"/>
      <c r="F16" s="46"/>
      <c r="G16" s="46"/>
      <c r="H16" s="46"/>
      <c r="I16" s="46"/>
      <c r="J16" s="46"/>
    </row>
    <row r="17" spans="1:10" ht="15">
      <c r="A17" s="1"/>
      <c r="B17" s="1"/>
      <c r="C17" s="1"/>
      <c r="D17" s="1"/>
      <c r="E17" s="1"/>
      <c r="F17" s="1"/>
      <c r="G17" s="1"/>
      <c r="H17" s="1"/>
      <c r="I17" s="1"/>
      <c r="J17" s="1"/>
    </row>
    <row r="18" spans="1:10" ht="15">
      <c r="A18" s="1"/>
      <c r="B18" s="1"/>
      <c r="C18" s="1"/>
      <c r="D18" s="1"/>
      <c r="E18" s="1"/>
      <c r="F18" s="1"/>
      <c r="G18" s="1"/>
      <c r="H18" s="1"/>
      <c r="I18" s="1"/>
      <c r="J18" s="1"/>
    </row>
    <row r="19" spans="1:10" ht="33.950000000000003" customHeight="1">
      <c r="A19" s="47" t="s">
        <v>98</v>
      </c>
      <c r="B19" s="47"/>
      <c r="C19" s="47"/>
      <c r="D19" s="47"/>
      <c r="E19" s="47"/>
      <c r="F19" s="47"/>
      <c r="G19" s="47"/>
      <c r="H19" s="47"/>
      <c r="I19" s="47"/>
      <c r="J19" s="47"/>
    </row>
  </sheetData>
  <mergeCells count="12">
    <mergeCell ref="D16:J16"/>
    <mergeCell ref="A19:J19"/>
    <mergeCell ref="A11:J11"/>
    <mergeCell ref="D12:J12"/>
    <mergeCell ref="D13:J13"/>
    <mergeCell ref="D14:J14"/>
    <mergeCell ref="D15:J15"/>
    <mergeCell ref="A1:J1"/>
    <mergeCell ref="A2:J2"/>
    <mergeCell ref="A4:B4"/>
    <mergeCell ref="D4:E4"/>
    <mergeCell ref="G4:H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8"/>
  <sheetViews>
    <sheetView showGridLines="0" workbookViewId="0"/>
  </sheetViews>
  <sheetFormatPr defaultRowHeight="14.25"/>
  <cols>
    <col min="1" max="1" width="26" customWidth="1"/>
    <col min="2" max="2" width="40" customWidth="1"/>
    <col min="3" max="7" width="26" customWidth="1"/>
  </cols>
  <sheetData>
    <row r="1" spans="1:10" ht="33.950000000000003" customHeight="1">
      <c r="A1" s="37" t="s">
        <v>99</v>
      </c>
      <c r="B1" s="37"/>
      <c r="C1" s="37"/>
      <c r="D1" s="37"/>
      <c r="E1" s="37"/>
      <c r="F1" s="37"/>
      <c r="G1" s="37"/>
      <c r="H1" s="37"/>
      <c r="I1" s="37"/>
      <c r="J1" s="37"/>
    </row>
    <row r="2" spans="1:10" ht="32.1" customHeight="1">
      <c r="A2" s="38" t="s">
        <v>100</v>
      </c>
      <c r="B2" s="38"/>
      <c r="C2" s="38"/>
      <c r="D2" s="38"/>
      <c r="E2" s="38"/>
      <c r="F2" s="38"/>
      <c r="G2" s="38"/>
      <c r="H2" s="38"/>
      <c r="I2" s="38"/>
      <c r="J2" s="38"/>
    </row>
    <row r="3" spans="1:10" ht="15">
      <c r="A3" s="1"/>
      <c r="B3" s="1"/>
      <c r="C3" s="1"/>
      <c r="D3" s="1"/>
      <c r="E3" s="1"/>
      <c r="F3" s="1"/>
      <c r="G3" s="1"/>
      <c r="H3" s="1"/>
      <c r="I3" s="1"/>
      <c r="J3" s="1"/>
    </row>
    <row r="4" spans="1:10" ht="15">
      <c r="A4" s="31" t="s">
        <v>44</v>
      </c>
      <c r="B4" s="31" t="s">
        <v>101</v>
      </c>
      <c r="C4" s="31" t="s">
        <v>102</v>
      </c>
      <c r="D4" s="31" t="s">
        <v>49</v>
      </c>
      <c r="E4" s="31" t="s">
        <v>50</v>
      </c>
      <c r="F4" s="31" t="s">
        <v>78</v>
      </c>
      <c r="G4" s="31" t="s">
        <v>54</v>
      </c>
      <c r="H4" s="1"/>
      <c r="I4" s="1"/>
      <c r="J4" s="1"/>
    </row>
    <row r="5" spans="1:10" ht="15">
      <c r="A5" s="32" t="s">
        <v>103</v>
      </c>
      <c r="B5" s="32" t="s">
        <v>104</v>
      </c>
      <c r="C5" s="32" t="s">
        <v>105</v>
      </c>
      <c r="D5" s="32" t="s">
        <v>106</v>
      </c>
      <c r="E5" s="32" t="s">
        <v>69</v>
      </c>
      <c r="F5" s="32" t="s">
        <v>107</v>
      </c>
      <c r="G5" s="32" t="s">
        <v>108</v>
      </c>
      <c r="H5" s="1"/>
      <c r="I5" s="1"/>
      <c r="J5" s="1"/>
    </row>
    <row r="6" spans="1:10" ht="15">
      <c r="A6" s="32" t="s">
        <v>63</v>
      </c>
      <c r="B6" s="32" t="s">
        <v>65</v>
      </c>
      <c r="C6" s="32" t="s">
        <v>66</v>
      </c>
      <c r="D6" s="32" t="s">
        <v>68</v>
      </c>
      <c r="E6" s="32" t="s">
        <v>109</v>
      </c>
      <c r="F6" s="32" t="s">
        <v>70</v>
      </c>
      <c r="G6" s="32" t="s">
        <v>110</v>
      </c>
      <c r="H6" s="1"/>
      <c r="I6" s="1"/>
      <c r="J6" s="1"/>
    </row>
    <row r="7" spans="1:10" ht="15">
      <c r="A7" s="32" t="s">
        <v>111</v>
      </c>
      <c r="B7" s="32" t="s">
        <v>112</v>
      </c>
      <c r="C7" s="32" t="s">
        <v>113</v>
      </c>
      <c r="D7" s="32" t="s">
        <v>114</v>
      </c>
      <c r="E7" s="32" t="s">
        <v>115</v>
      </c>
      <c r="F7" s="32" t="s">
        <v>71</v>
      </c>
      <c r="G7" s="32" t="s">
        <v>116</v>
      </c>
      <c r="H7" s="1"/>
      <c r="I7" s="1"/>
      <c r="J7" s="1"/>
    </row>
    <row r="8" spans="1:10" ht="15">
      <c r="A8" s="32" t="s">
        <v>117</v>
      </c>
      <c r="B8" s="32" t="s">
        <v>118</v>
      </c>
      <c r="C8" s="1"/>
      <c r="D8" s="32" t="s">
        <v>113</v>
      </c>
      <c r="E8" s="32" t="s">
        <v>119</v>
      </c>
      <c r="F8" s="32" t="s">
        <v>115</v>
      </c>
      <c r="G8" s="32" t="s">
        <v>120</v>
      </c>
      <c r="H8" s="1"/>
      <c r="I8" s="1"/>
      <c r="J8" s="1"/>
    </row>
    <row r="9" spans="1:10" ht="15">
      <c r="A9" s="32" t="s">
        <v>121</v>
      </c>
      <c r="B9" s="32" t="s">
        <v>113</v>
      </c>
      <c r="C9" s="1"/>
      <c r="D9" s="1"/>
      <c r="E9" s="1"/>
      <c r="F9" s="1"/>
      <c r="G9" s="32" t="s">
        <v>122</v>
      </c>
      <c r="H9" s="1"/>
      <c r="I9" s="1"/>
      <c r="J9" s="1"/>
    </row>
    <row r="10" spans="1:10" ht="15">
      <c r="A10" s="32" t="s">
        <v>123</v>
      </c>
      <c r="B10" s="1"/>
      <c r="C10" s="1"/>
      <c r="D10" s="1"/>
      <c r="E10" s="1"/>
      <c r="F10" s="1"/>
      <c r="G10" s="32" t="s">
        <v>72</v>
      </c>
      <c r="H10" s="1"/>
      <c r="I10" s="1"/>
      <c r="J10" s="1"/>
    </row>
    <row r="11" spans="1:10" ht="15">
      <c r="A11" s="1"/>
      <c r="B11" s="1"/>
      <c r="C11" s="1"/>
      <c r="D11" s="1"/>
      <c r="E11" s="1"/>
      <c r="F11" s="1"/>
      <c r="G11" s="1"/>
      <c r="H11" s="1"/>
      <c r="I11" s="1"/>
      <c r="J11" s="1"/>
    </row>
    <row r="12" spans="1:10" ht="15">
      <c r="A12" s="1"/>
      <c r="B12" s="1"/>
      <c r="C12" s="1"/>
      <c r="D12" s="1"/>
      <c r="E12" s="1"/>
      <c r="F12" s="1"/>
      <c r="G12" s="1"/>
      <c r="H12" s="1"/>
      <c r="I12" s="1"/>
      <c r="J12" s="1"/>
    </row>
    <row r="13" spans="1:10" ht="15">
      <c r="A13" s="1"/>
      <c r="B13" s="1"/>
      <c r="C13" s="1"/>
      <c r="D13" s="1"/>
      <c r="E13" s="1"/>
      <c r="F13" s="1"/>
      <c r="G13" s="1"/>
      <c r="H13" s="1"/>
      <c r="I13" s="1"/>
      <c r="J13" s="1"/>
    </row>
    <row r="14" spans="1:10" ht="24" customHeight="1">
      <c r="A14" s="39" t="s">
        <v>124</v>
      </c>
      <c r="B14" s="39"/>
      <c r="C14" s="39"/>
      <c r="D14" s="39"/>
      <c r="E14" s="39"/>
      <c r="F14" s="39"/>
      <c r="G14" s="39"/>
      <c r="H14" s="39"/>
      <c r="I14" s="39"/>
      <c r="J14" s="39"/>
    </row>
    <row r="15" spans="1:10" ht="15">
      <c r="A15" s="33" t="s">
        <v>77</v>
      </c>
      <c r="B15" s="33" t="s">
        <v>125</v>
      </c>
      <c r="C15" s="49" t="s">
        <v>126</v>
      </c>
      <c r="D15" s="49"/>
      <c r="E15" s="49"/>
      <c r="F15" s="49"/>
      <c r="G15" s="49"/>
      <c r="H15" s="49"/>
      <c r="I15" s="49"/>
      <c r="J15" s="49"/>
    </row>
    <row r="16" spans="1:10" ht="72" customHeight="1">
      <c r="A16" s="34" t="s">
        <v>19</v>
      </c>
      <c r="B16" s="15" t="s">
        <v>127</v>
      </c>
      <c r="C16" s="46" t="s">
        <v>128</v>
      </c>
      <c r="D16" s="46"/>
      <c r="E16" s="46"/>
      <c r="F16" s="46"/>
      <c r="G16" s="46"/>
      <c r="H16" s="46"/>
      <c r="I16" s="46"/>
      <c r="J16" s="46"/>
    </row>
    <row r="17" spans="1:10" ht="72" customHeight="1">
      <c r="A17" s="35" t="s">
        <v>22</v>
      </c>
      <c r="B17" s="15" t="s">
        <v>129</v>
      </c>
      <c r="C17" s="46" t="s">
        <v>130</v>
      </c>
      <c r="D17" s="46"/>
      <c r="E17" s="46"/>
      <c r="F17" s="46"/>
      <c r="G17" s="46"/>
      <c r="H17" s="46"/>
      <c r="I17" s="46"/>
      <c r="J17" s="46"/>
    </row>
    <row r="18" spans="1:10" ht="45.95" customHeight="1">
      <c r="A18" s="36" t="s">
        <v>25</v>
      </c>
      <c r="B18" s="15" t="s">
        <v>131</v>
      </c>
      <c r="C18" s="46" t="s">
        <v>132</v>
      </c>
      <c r="D18" s="46"/>
      <c r="E18" s="46"/>
      <c r="F18" s="46"/>
      <c r="G18" s="46"/>
      <c r="H18" s="46"/>
      <c r="I18" s="46"/>
      <c r="J18" s="46"/>
    </row>
  </sheetData>
  <mergeCells count="7">
    <mergeCell ref="C17:J17"/>
    <mergeCell ref="C18:J18"/>
    <mergeCell ref="A1:J1"/>
    <mergeCell ref="A2:J2"/>
    <mergeCell ref="A14:J14"/>
    <mergeCell ref="C15:J15"/>
    <mergeCell ref="C16:J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AI Tool Inventory</vt:lpstr>
      <vt:lpstr>Review Dashboard</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Bakerian</dc:creator>
  <cp:lastModifiedBy>Gloria Bakerian</cp:lastModifiedBy>
  <dcterms:created xsi:type="dcterms:W3CDTF">2026-08-10T19:46:45Z</dcterms:created>
  <dcterms:modified xsi:type="dcterms:W3CDTF">2026-08-10T19:46:45Z</dcterms:modified>
</cp:coreProperties>
</file>